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班级统计" sheetId="2" r:id="rId1"/>
  </sheets>
  <definedNames>
    <definedName name="_xlnm._FilterDatabase" localSheetId="0" hidden="1">班级统计!$A$2:$Z$27</definedName>
  </definedNames>
  <calcPr calcId="144525"/>
</workbook>
</file>

<file path=xl/sharedStrings.xml><?xml version="1.0" encoding="utf-8"?>
<sst xmlns="http://schemas.openxmlformats.org/spreadsheetml/2006/main" count="64" uniqueCount="41">
  <si>
    <t>湖北第二师范学院2022年上半年教师评学评分情况表（数学与经济学院）</t>
  </si>
  <si>
    <t>院系</t>
  </si>
  <si>
    <t>班级</t>
  </si>
  <si>
    <t>课程数</t>
  </si>
  <si>
    <t>平均分</t>
  </si>
  <si>
    <t>题1（您对本班级学生的学习基
础如何评价？）平均分</t>
  </si>
  <si>
    <t>题2（您对本班级学生的出勤情况如何评价？）平均分</t>
  </si>
  <si>
    <t>题3（您对本班级学生的纪律情况如何评价？）平均分</t>
  </si>
  <si>
    <t>题4（您对本班级学生的课前预习与课后复习如何评价？）平均分</t>
  </si>
  <si>
    <t>题5（您对本班级学生的听课方式如何评价？）平均分</t>
  </si>
  <si>
    <t>题6（您对本班级学生的课堂参与如何评价？）平均分</t>
  </si>
  <si>
    <t>题7（您对本班级学生的作业完成情况如何评价？）平均分</t>
  </si>
  <si>
    <t>题8（您对本班级学生的课程学习深入与思辨提问如何评价？）平均分</t>
  </si>
  <si>
    <t>题9（您对本班级学生的知识技能水平如何评价？）平均分</t>
  </si>
  <si>
    <t>题10（您对本班级学生的核心素养能力提高如何评价？）平均分</t>
  </si>
  <si>
    <t>数学与经济学院</t>
  </si>
  <si>
    <t>19国贸1班</t>
  </si>
  <si>
    <t>21国际经济与贸易2(英语双学位)班</t>
  </si>
  <si>
    <t>19国贸2班</t>
  </si>
  <si>
    <t>21应用统计学1(本)班</t>
  </si>
  <si>
    <t>19数学1班</t>
  </si>
  <si>
    <t>21数学与应用数学1(优师)班</t>
  </si>
  <si>
    <t>19数学2班</t>
  </si>
  <si>
    <t>20金融数学1(本)班</t>
  </si>
  <si>
    <t>21数学与应用数学2(优师)班</t>
  </si>
  <si>
    <t>19信计1班</t>
  </si>
  <si>
    <t>19金融数学1班</t>
  </si>
  <si>
    <t>21金融数学1(本)班</t>
  </si>
  <si>
    <t>21国际经济与贸易1(本)班</t>
  </si>
  <si>
    <t>20数学与应用数学4班</t>
  </si>
  <si>
    <t>20数学与应用数学3班</t>
  </si>
  <si>
    <t>21数学与应用数学3班</t>
  </si>
  <si>
    <t>21数学与应用数学4班</t>
  </si>
  <si>
    <t>20国际经济与贸易1(本)班</t>
  </si>
  <si>
    <t>19应用统计学1班</t>
  </si>
  <si>
    <t>20国际经济与贸易2(本)班</t>
  </si>
  <si>
    <t>20应用统计学1(本)班</t>
  </si>
  <si>
    <t>20数学与应用数学1班</t>
  </si>
  <si>
    <t>20数学与应用数学2班</t>
  </si>
  <si>
    <t>21国际经济与贸易3(专升本)班</t>
  </si>
  <si>
    <t>*平均*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</si>
</sst>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1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9" fillId="16" borderId="4" applyNumberFormat="0" applyAlignment="0" applyProtection="0">
      <alignment vertical="center"/>
    </xf>
    <xf numFmtId="0" fontId="12" fillId="16" borderId="2" applyNumberFormat="0" applyAlignment="0" applyProtection="0">
      <alignment vertical="center"/>
    </xf>
    <xf numFmtId="0" fontId="7" fillId="11" borderId="3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7"/>
  <sheetViews>
    <sheetView tabSelected="1" workbookViewId="0">
      <selection activeCell="A1" sqref="A1:N1"/>
    </sheetView>
  </sheetViews>
  <sheetFormatPr defaultColWidth="9" defaultRowHeight="13.5"/>
  <cols>
    <col min="1" max="1" width="18.625" style="1" customWidth="1"/>
    <col min="2" max="2" width="28.625" style="2" customWidth="1"/>
    <col min="3" max="3" width="10.625" style="3" customWidth="1"/>
    <col min="4" max="14" width="10.625" style="4" customWidth="1"/>
    <col min="15" max="15" width="9" style="1"/>
    <col min="16" max="26" width="9" style="1" hidden="1" customWidth="1"/>
    <col min="27" max="16384" width="9" style="1"/>
  </cols>
  <sheetData>
    <row r="1" ht="42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94.5" spans="1:14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spans="1:26">
      <c r="A3" s="11" t="s">
        <v>15</v>
      </c>
      <c r="B3" s="12" t="s">
        <v>16</v>
      </c>
      <c r="C3" s="13">
        <v>15</v>
      </c>
      <c r="D3" s="14">
        <v>91.3333333333333</v>
      </c>
      <c r="E3" s="14">
        <v>9.86666666666667</v>
      </c>
      <c r="F3" s="14">
        <v>10</v>
      </c>
      <c r="G3" s="14">
        <v>8</v>
      </c>
      <c r="H3" s="14">
        <v>9.86666666666667</v>
      </c>
      <c r="I3" s="14">
        <v>9.86666666666667</v>
      </c>
      <c r="J3" s="14">
        <v>9.86666666666667</v>
      </c>
      <c r="K3" s="14">
        <v>10</v>
      </c>
      <c r="L3" s="14">
        <v>8</v>
      </c>
      <c r="M3" s="14">
        <v>9.86666666666667</v>
      </c>
      <c r="N3" s="14">
        <v>9.86666666666667</v>
      </c>
      <c r="P3" s="1">
        <f t="shared" ref="P3:P26" si="0">$C3*D3</f>
        <v>1370</v>
      </c>
      <c r="Q3" s="1">
        <f t="shared" ref="Q3:Q26" si="1">$C3*E3</f>
        <v>148</v>
      </c>
      <c r="R3" s="1">
        <f t="shared" ref="R3:R26" si="2">$C3*F3</f>
        <v>150</v>
      </c>
      <c r="S3" s="1">
        <f t="shared" ref="S3:S26" si="3">$C3*G3</f>
        <v>120</v>
      </c>
      <c r="T3" s="1">
        <f t="shared" ref="T3:T26" si="4">$C3*H3</f>
        <v>148</v>
      </c>
      <c r="U3" s="1">
        <f t="shared" ref="U3:U26" si="5">$C3*I3</f>
        <v>148</v>
      </c>
      <c r="V3" s="1">
        <f t="shared" ref="V3:V26" si="6">$C3*J3</f>
        <v>148</v>
      </c>
      <c r="W3" s="1">
        <f t="shared" ref="W3:W26" si="7">$C3*K3</f>
        <v>150</v>
      </c>
      <c r="X3" s="1">
        <f t="shared" ref="X3:X26" si="8">$C3*L3</f>
        <v>120</v>
      </c>
      <c r="Y3" s="1">
        <f t="shared" ref="Y3:Y26" si="9">$C3*M3</f>
        <v>148</v>
      </c>
      <c r="Z3" s="1">
        <f t="shared" ref="Z3:Z26" si="10">$C3*N3</f>
        <v>148</v>
      </c>
    </row>
    <row r="4" spans="1:26">
      <c r="A4" s="11" t="s">
        <v>15</v>
      </c>
      <c r="B4" s="12" t="s">
        <v>17</v>
      </c>
      <c r="C4" s="13">
        <v>13</v>
      </c>
      <c r="D4" s="14">
        <v>91.0769230769231</v>
      </c>
      <c r="E4" s="14">
        <v>10</v>
      </c>
      <c r="F4" s="14">
        <v>10</v>
      </c>
      <c r="G4" s="14">
        <v>8</v>
      </c>
      <c r="H4" s="14">
        <v>9.69230769230769</v>
      </c>
      <c r="I4" s="14">
        <v>9.84615384615385</v>
      </c>
      <c r="J4" s="14">
        <v>9.84615384615385</v>
      </c>
      <c r="K4" s="14">
        <v>10</v>
      </c>
      <c r="L4" s="14">
        <v>7.84615384615385</v>
      </c>
      <c r="M4" s="14">
        <v>9.84615384615385</v>
      </c>
      <c r="N4" s="14">
        <v>9.84615384615385</v>
      </c>
      <c r="P4" s="1">
        <f t="shared" si="0"/>
        <v>1184</v>
      </c>
      <c r="Q4" s="1">
        <f t="shared" si="1"/>
        <v>130</v>
      </c>
      <c r="R4" s="1">
        <f t="shared" si="2"/>
        <v>130</v>
      </c>
      <c r="S4" s="1">
        <f t="shared" si="3"/>
        <v>104</v>
      </c>
      <c r="T4" s="1">
        <f t="shared" si="4"/>
        <v>126</v>
      </c>
      <c r="U4" s="1">
        <f t="shared" si="5"/>
        <v>128</v>
      </c>
      <c r="V4" s="1">
        <f t="shared" si="6"/>
        <v>128</v>
      </c>
      <c r="W4" s="1">
        <f t="shared" si="7"/>
        <v>130</v>
      </c>
      <c r="X4" s="1">
        <f t="shared" si="8"/>
        <v>102</v>
      </c>
      <c r="Y4" s="1">
        <f t="shared" si="9"/>
        <v>128</v>
      </c>
      <c r="Z4" s="1">
        <f t="shared" si="10"/>
        <v>128</v>
      </c>
    </row>
    <row r="5" spans="1:26">
      <c r="A5" s="11" t="s">
        <v>15</v>
      </c>
      <c r="B5" s="12" t="s">
        <v>18</v>
      </c>
      <c r="C5" s="13">
        <v>15</v>
      </c>
      <c r="D5" s="14">
        <v>90.9333333333333</v>
      </c>
      <c r="E5" s="14">
        <v>9.86666666666667</v>
      </c>
      <c r="F5" s="14">
        <v>10</v>
      </c>
      <c r="G5" s="14">
        <v>8</v>
      </c>
      <c r="H5" s="14">
        <v>9.86666666666667</v>
      </c>
      <c r="I5" s="14">
        <v>9.86666666666667</v>
      </c>
      <c r="J5" s="14">
        <v>9.86666666666667</v>
      </c>
      <c r="K5" s="14">
        <v>10</v>
      </c>
      <c r="L5" s="14">
        <v>8</v>
      </c>
      <c r="M5" s="14">
        <v>9.86666666666667</v>
      </c>
      <c r="N5" s="14">
        <v>9.86666666666667</v>
      </c>
      <c r="P5" s="1">
        <f t="shared" si="0"/>
        <v>1364</v>
      </c>
      <c r="Q5" s="1">
        <f t="shared" si="1"/>
        <v>148</v>
      </c>
      <c r="R5" s="1">
        <f t="shared" si="2"/>
        <v>150</v>
      </c>
      <c r="S5" s="1">
        <f t="shared" si="3"/>
        <v>120</v>
      </c>
      <c r="T5" s="1">
        <f t="shared" si="4"/>
        <v>148</v>
      </c>
      <c r="U5" s="1">
        <f t="shared" si="5"/>
        <v>148</v>
      </c>
      <c r="V5" s="1">
        <f t="shared" si="6"/>
        <v>148</v>
      </c>
      <c r="W5" s="1">
        <f t="shared" si="7"/>
        <v>150</v>
      </c>
      <c r="X5" s="1">
        <f t="shared" si="8"/>
        <v>120</v>
      </c>
      <c r="Y5" s="1">
        <f t="shared" si="9"/>
        <v>148</v>
      </c>
      <c r="Z5" s="1">
        <f t="shared" si="10"/>
        <v>148</v>
      </c>
    </row>
    <row r="6" spans="1:26">
      <c r="A6" s="11" t="s">
        <v>15</v>
      </c>
      <c r="B6" s="12" t="s">
        <v>19</v>
      </c>
      <c r="C6" s="13">
        <v>11</v>
      </c>
      <c r="D6" s="14">
        <v>89.8181818181818</v>
      </c>
      <c r="E6" s="14">
        <v>10</v>
      </c>
      <c r="F6" s="14">
        <v>10</v>
      </c>
      <c r="G6" s="14">
        <v>8</v>
      </c>
      <c r="H6" s="14">
        <v>9.63636363636364</v>
      </c>
      <c r="I6" s="14">
        <v>9.81818181818182</v>
      </c>
      <c r="J6" s="14">
        <v>9.81818181818182</v>
      </c>
      <c r="K6" s="14">
        <v>10</v>
      </c>
      <c r="L6" s="14">
        <v>7.81818181818182</v>
      </c>
      <c r="M6" s="14">
        <v>9.81818181818182</v>
      </c>
      <c r="N6" s="14">
        <v>9.81818181818182</v>
      </c>
      <c r="P6" s="1">
        <f t="shared" si="0"/>
        <v>988</v>
      </c>
      <c r="Q6" s="1">
        <f t="shared" si="1"/>
        <v>110</v>
      </c>
      <c r="R6" s="1">
        <f t="shared" si="2"/>
        <v>110</v>
      </c>
      <c r="S6" s="1">
        <f t="shared" si="3"/>
        <v>88</v>
      </c>
      <c r="T6" s="1">
        <f t="shared" si="4"/>
        <v>106</v>
      </c>
      <c r="U6" s="1">
        <f t="shared" si="5"/>
        <v>108</v>
      </c>
      <c r="V6" s="1">
        <f t="shared" si="6"/>
        <v>108</v>
      </c>
      <c r="W6" s="1">
        <f t="shared" si="7"/>
        <v>110</v>
      </c>
      <c r="X6" s="1">
        <f t="shared" si="8"/>
        <v>86</v>
      </c>
      <c r="Y6" s="1">
        <f t="shared" si="9"/>
        <v>108</v>
      </c>
      <c r="Z6" s="1">
        <f t="shared" si="10"/>
        <v>108</v>
      </c>
    </row>
    <row r="7" spans="1:26">
      <c r="A7" s="11" t="s">
        <v>15</v>
      </c>
      <c r="B7" s="12" t="s">
        <v>20</v>
      </c>
      <c r="C7" s="13">
        <v>11</v>
      </c>
      <c r="D7" s="14">
        <v>89.6363636363636</v>
      </c>
      <c r="E7" s="14">
        <v>9.81818181818182</v>
      </c>
      <c r="F7" s="14">
        <v>10</v>
      </c>
      <c r="G7" s="14">
        <v>8</v>
      </c>
      <c r="H7" s="14">
        <v>9.81818181818182</v>
      </c>
      <c r="I7" s="14">
        <v>9.81818181818182</v>
      </c>
      <c r="J7" s="14">
        <v>9.81818181818182</v>
      </c>
      <c r="K7" s="14">
        <v>10</v>
      </c>
      <c r="L7" s="14">
        <v>8</v>
      </c>
      <c r="M7" s="14">
        <v>9.81818181818182</v>
      </c>
      <c r="N7" s="14">
        <v>9.81818181818182</v>
      </c>
      <c r="P7" s="1">
        <f t="shared" si="0"/>
        <v>986</v>
      </c>
      <c r="Q7" s="1">
        <f t="shared" si="1"/>
        <v>108</v>
      </c>
      <c r="R7" s="1">
        <f t="shared" si="2"/>
        <v>110</v>
      </c>
      <c r="S7" s="1">
        <f t="shared" si="3"/>
        <v>88</v>
      </c>
      <c r="T7" s="1">
        <f t="shared" si="4"/>
        <v>108</v>
      </c>
      <c r="U7" s="1">
        <f t="shared" si="5"/>
        <v>108</v>
      </c>
      <c r="V7" s="1">
        <f t="shared" si="6"/>
        <v>108</v>
      </c>
      <c r="W7" s="1">
        <f t="shared" si="7"/>
        <v>110</v>
      </c>
      <c r="X7" s="1">
        <f t="shared" si="8"/>
        <v>88</v>
      </c>
      <c r="Y7" s="1">
        <f t="shared" si="9"/>
        <v>108</v>
      </c>
      <c r="Z7" s="1">
        <f t="shared" si="10"/>
        <v>108</v>
      </c>
    </row>
    <row r="8" spans="1:26">
      <c r="A8" s="11" t="s">
        <v>15</v>
      </c>
      <c r="B8" s="12" t="s">
        <v>21</v>
      </c>
      <c r="C8" s="13">
        <v>16</v>
      </c>
      <c r="D8" s="14">
        <v>89.625</v>
      </c>
      <c r="E8" s="14">
        <v>9.875</v>
      </c>
      <c r="F8" s="14">
        <v>10</v>
      </c>
      <c r="G8" s="14">
        <v>8</v>
      </c>
      <c r="H8" s="14">
        <v>9.75</v>
      </c>
      <c r="I8" s="14">
        <v>9.875</v>
      </c>
      <c r="J8" s="14">
        <v>9.875</v>
      </c>
      <c r="K8" s="14">
        <v>10</v>
      </c>
      <c r="L8" s="14">
        <v>8</v>
      </c>
      <c r="M8" s="14">
        <v>9.875</v>
      </c>
      <c r="N8" s="14">
        <v>10</v>
      </c>
      <c r="P8" s="1">
        <f t="shared" si="0"/>
        <v>1434</v>
      </c>
      <c r="Q8" s="1">
        <f t="shared" si="1"/>
        <v>158</v>
      </c>
      <c r="R8" s="1">
        <f t="shared" si="2"/>
        <v>160</v>
      </c>
      <c r="S8" s="1">
        <f t="shared" si="3"/>
        <v>128</v>
      </c>
      <c r="T8" s="1">
        <f t="shared" si="4"/>
        <v>156</v>
      </c>
      <c r="U8" s="1">
        <f t="shared" si="5"/>
        <v>158</v>
      </c>
      <c r="V8" s="1">
        <f t="shared" si="6"/>
        <v>158</v>
      </c>
      <c r="W8" s="1">
        <f t="shared" si="7"/>
        <v>160</v>
      </c>
      <c r="X8" s="1">
        <f t="shared" si="8"/>
        <v>128</v>
      </c>
      <c r="Y8" s="1">
        <f t="shared" si="9"/>
        <v>158</v>
      </c>
      <c r="Z8" s="1">
        <f t="shared" si="10"/>
        <v>160</v>
      </c>
    </row>
    <row r="9" spans="1:26">
      <c r="A9" s="11" t="s">
        <v>15</v>
      </c>
      <c r="B9" s="12" t="s">
        <v>22</v>
      </c>
      <c r="C9" s="13">
        <v>11</v>
      </c>
      <c r="D9" s="14">
        <v>89.4545454545455</v>
      </c>
      <c r="E9" s="14">
        <v>9.81818181818182</v>
      </c>
      <c r="F9" s="14">
        <v>10</v>
      </c>
      <c r="G9" s="14">
        <v>8</v>
      </c>
      <c r="H9" s="14">
        <v>9.81818181818182</v>
      </c>
      <c r="I9" s="14">
        <v>9.81818181818182</v>
      </c>
      <c r="J9" s="14">
        <v>9.81818181818182</v>
      </c>
      <c r="K9" s="14">
        <v>10</v>
      </c>
      <c r="L9" s="14">
        <v>8</v>
      </c>
      <c r="M9" s="14">
        <v>9.81818181818182</v>
      </c>
      <c r="N9" s="14">
        <v>9.81818181818182</v>
      </c>
      <c r="P9" s="1">
        <f t="shared" si="0"/>
        <v>984</v>
      </c>
      <c r="Q9" s="1">
        <f t="shared" si="1"/>
        <v>108</v>
      </c>
      <c r="R9" s="1">
        <f t="shared" si="2"/>
        <v>110</v>
      </c>
      <c r="S9" s="1">
        <f t="shared" si="3"/>
        <v>88</v>
      </c>
      <c r="T9" s="1">
        <f t="shared" si="4"/>
        <v>108</v>
      </c>
      <c r="U9" s="1">
        <f t="shared" si="5"/>
        <v>108</v>
      </c>
      <c r="V9" s="1">
        <f t="shared" si="6"/>
        <v>108</v>
      </c>
      <c r="W9" s="1">
        <f t="shared" si="7"/>
        <v>110</v>
      </c>
      <c r="X9" s="1">
        <f t="shared" si="8"/>
        <v>88</v>
      </c>
      <c r="Y9" s="1">
        <f t="shared" si="9"/>
        <v>108</v>
      </c>
      <c r="Z9" s="1">
        <f t="shared" si="10"/>
        <v>108</v>
      </c>
    </row>
    <row r="10" spans="1:26">
      <c r="A10" s="11" t="s">
        <v>15</v>
      </c>
      <c r="B10" s="12" t="s">
        <v>23</v>
      </c>
      <c r="C10" s="13">
        <v>6</v>
      </c>
      <c r="D10" s="14">
        <v>89</v>
      </c>
      <c r="E10" s="14">
        <v>9.66666666666667</v>
      </c>
      <c r="F10" s="14">
        <v>10</v>
      </c>
      <c r="G10" s="14">
        <v>8</v>
      </c>
      <c r="H10" s="14">
        <v>9.33333333333333</v>
      </c>
      <c r="I10" s="14">
        <v>9.66666666666667</v>
      </c>
      <c r="J10" s="14">
        <v>9.66666666666667</v>
      </c>
      <c r="K10" s="14">
        <v>10</v>
      </c>
      <c r="L10" s="14">
        <v>8</v>
      </c>
      <c r="M10" s="14">
        <v>9.66666666666667</v>
      </c>
      <c r="N10" s="14">
        <v>9.66666666666667</v>
      </c>
      <c r="P10" s="1">
        <f t="shared" si="0"/>
        <v>534</v>
      </c>
      <c r="Q10" s="1">
        <f t="shared" si="1"/>
        <v>58</v>
      </c>
      <c r="R10" s="1">
        <f t="shared" si="2"/>
        <v>60</v>
      </c>
      <c r="S10" s="1">
        <f t="shared" si="3"/>
        <v>48</v>
      </c>
      <c r="T10" s="1">
        <f t="shared" si="4"/>
        <v>56</v>
      </c>
      <c r="U10" s="1">
        <f t="shared" si="5"/>
        <v>58</v>
      </c>
      <c r="V10" s="1">
        <f t="shared" si="6"/>
        <v>58</v>
      </c>
      <c r="W10" s="1">
        <f t="shared" si="7"/>
        <v>60</v>
      </c>
      <c r="X10" s="1">
        <f t="shared" si="8"/>
        <v>48</v>
      </c>
      <c r="Y10" s="1">
        <f t="shared" si="9"/>
        <v>58</v>
      </c>
      <c r="Z10" s="1">
        <f t="shared" si="10"/>
        <v>58</v>
      </c>
    </row>
    <row r="11" spans="1:26">
      <c r="A11" s="11" t="s">
        <v>15</v>
      </c>
      <c r="B11" s="12" t="s">
        <v>24</v>
      </c>
      <c r="C11" s="13">
        <v>16</v>
      </c>
      <c r="D11" s="14">
        <v>88.875</v>
      </c>
      <c r="E11" s="14">
        <v>9.875</v>
      </c>
      <c r="F11" s="14">
        <v>10</v>
      </c>
      <c r="G11" s="14">
        <v>8</v>
      </c>
      <c r="H11" s="14">
        <v>9.75</v>
      </c>
      <c r="I11" s="14">
        <v>9.875</v>
      </c>
      <c r="J11" s="14">
        <v>9.875</v>
      </c>
      <c r="K11" s="14">
        <v>10</v>
      </c>
      <c r="L11" s="14">
        <v>8</v>
      </c>
      <c r="M11" s="14">
        <v>9.875</v>
      </c>
      <c r="N11" s="14">
        <v>10</v>
      </c>
      <c r="P11" s="1">
        <f t="shared" si="0"/>
        <v>1422</v>
      </c>
      <c r="Q11" s="1">
        <f t="shared" si="1"/>
        <v>158</v>
      </c>
      <c r="R11" s="1">
        <f t="shared" si="2"/>
        <v>160</v>
      </c>
      <c r="S11" s="1">
        <f t="shared" si="3"/>
        <v>128</v>
      </c>
      <c r="T11" s="1">
        <f t="shared" si="4"/>
        <v>156</v>
      </c>
      <c r="U11" s="1">
        <f t="shared" si="5"/>
        <v>158</v>
      </c>
      <c r="V11" s="1">
        <f t="shared" si="6"/>
        <v>158</v>
      </c>
      <c r="W11" s="1">
        <f t="shared" si="7"/>
        <v>160</v>
      </c>
      <c r="X11" s="1">
        <f t="shared" si="8"/>
        <v>128</v>
      </c>
      <c r="Y11" s="1">
        <f t="shared" si="9"/>
        <v>158</v>
      </c>
      <c r="Z11" s="1">
        <f t="shared" si="10"/>
        <v>160</v>
      </c>
    </row>
    <row r="12" spans="1:26">
      <c r="A12" s="11" t="s">
        <v>15</v>
      </c>
      <c r="B12" s="12" t="s">
        <v>25</v>
      </c>
      <c r="C12" s="13">
        <v>7</v>
      </c>
      <c r="D12" s="14">
        <v>88.5714285714286</v>
      </c>
      <c r="E12" s="14">
        <v>9.71428571428571</v>
      </c>
      <c r="F12" s="14">
        <v>10</v>
      </c>
      <c r="G12" s="14">
        <v>8</v>
      </c>
      <c r="H12" s="14">
        <v>9.71428571428571</v>
      </c>
      <c r="I12" s="14">
        <v>9.71428571428571</v>
      </c>
      <c r="J12" s="14">
        <v>9.71428571428571</v>
      </c>
      <c r="K12" s="14">
        <v>10</v>
      </c>
      <c r="L12" s="14">
        <v>8</v>
      </c>
      <c r="M12" s="14">
        <v>9.71428571428571</v>
      </c>
      <c r="N12" s="14">
        <v>9.71428571428571</v>
      </c>
      <c r="P12" s="1">
        <f t="shared" si="0"/>
        <v>620</v>
      </c>
      <c r="Q12" s="1">
        <f t="shared" si="1"/>
        <v>68</v>
      </c>
      <c r="R12" s="1">
        <f t="shared" si="2"/>
        <v>70</v>
      </c>
      <c r="S12" s="1">
        <f t="shared" si="3"/>
        <v>56</v>
      </c>
      <c r="T12" s="1">
        <f t="shared" si="4"/>
        <v>68</v>
      </c>
      <c r="U12" s="1">
        <f t="shared" si="5"/>
        <v>68</v>
      </c>
      <c r="V12" s="1">
        <f t="shared" si="6"/>
        <v>68</v>
      </c>
      <c r="W12" s="1">
        <f t="shared" si="7"/>
        <v>70</v>
      </c>
      <c r="X12" s="1">
        <f t="shared" si="8"/>
        <v>56</v>
      </c>
      <c r="Y12" s="1">
        <f t="shared" si="9"/>
        <v>68</v>
      </c>
      <c r="Z12" s="1">
        <f t="shared" si="10"/>
        <v>68</v>
      </c>
    </row>
    <row r="13" spans="1:26">
      <c r="A13" s="11" t="s">
        <v>15</v>
      </c>
      <c r="B13" s="12" t="s">
        <v>26</v>
      </c>
      <c r="C13" s="13">
        <v>12</v>
      </c>
      <c r="D13" s="14">
        <v>88.3333333333333</v>
      </c>
      <c r="E13" s="14">
        <v>9.5</v>
      </c>
      <c r="F13" s="14">
        <v>9.66666666666667</v>
      </c>
      <c r="G13" s="14">
        <v>7.66666666666667</v>
      </c>
      <c r="H13" s="14">
        <v>9.5</v>
      </c>
      <c r="I13" s="14">
        <v>9.5</v>
      </c>
      <c r="J13" s="14">
        <v>9.5</v>
      </c>
      <c r="K13" s="14">
        <v>9.66666666666667</v>
      </c>
      <c r="L13" s="14">
        <v>7.66666666666667</v>
      </c>
      <c r="M13" s="14">
        <v>9.5</v>
      </c>
      <c r="N13" s="14">
        <v>9.5</v>
      </c>
      <c r="P13" s="1">
        <f t="shared" si="0"/>
        <v>1060</v>
      </c>
      <c r="Q13" s="1">
        <f t="shared" si="1"/>
        <v>114</v>
      </c>
      <c r="R13" s="1">
        <f t="shared" si="2"/>
        <v>116</v>
      </c>
      <c r="S13" s="1">
        <f t="shared" si="3"/>
        <v>92</v>
      </c>
      <c r="T13" s="1">
        <f t="shared" si="4"/>
        <v>114</v>
      </c>
      <c r="U13" s="1">
        <f t="shared" si="5"/>
        <v>114</v>
      </c>
      <c r="V13" s="1">
        <f t="shared" si="6"/>
        <v>114</v>
      </c>
      <c r="W13" s="1">
        <f t="shared" si="7"/>
        <v>116</v>
      </c>
      <c r="X13" s="1">
        <f t="shared" si="8"/>
        <v>92</v>
      </c>
      <c r="Y13" s="1">
        <f t="shared" si="9"/>
        <v>114</v>
      </c>
      <c r="Z13" s="1">
        <f t="shared" si="10"/>
        <v>114</v>
      </c>
    </row>
    <row r="14" spans="1:26">
      <c r="A14" s="11" t="s">
        <v>15</v>
      </c>
      <c r="B14" s="12" t="s">
        <v>27</v>
      </c>
      <c r="C14" s="13">
        <v>25</v>
      </c>
      <c r="D14" s="14">
        <v>87.2</v>
      </c>
      <c r="E14" s="14">
        <v>10</v>
      </c>
      <c r="F14" s="14">
        <v>10</v>
      </c>
      <c r="G14" s="14">
        <v>8</v>
      </c>
      <c r="H14" s="14">
        <v>9.84</v>
      </c>
      <c r="I14" s="14">
        <v>9.92</v>
      </c>
      <c r="J14" s="14">
        <v>9.92</v>
      </c>
      <c r="K14" s="14">
        <v>10</v>
      </c>
      <c r="L14" s="14">
        <v>7.92</v>
      </c>
      <c r="M14" s="14">
        <v>9.92</v>
      </c>
      <c r="N14" s="14">
        <v>9.92</v>
      </c>
      <c r="P14" s="1">
        <f t="shared" si="0"/>
        <v>2180</v>
      </c>
      <c r="Q14" s="1">
        <f t="shared" si="1"/>
        <v>250</v>
      </c>
      <c r="R14" s="1">
        <f t="shared" si="2"/>
        <v>250</v>
      </c>
      <c r="S14" s="1">
        <f t="shared" si="3"/>
        <v>200</v>
      </c>
      <c r="T14" s="1">
        <f t="shared" si="4"/>
        <v>246</v>
      </c>
      <c r="U14" s="1">
        <f t="shared" si="5"/>
        <v>248</v>
      </c>
      <c r="V14" s="1">
        <f t="shared" si="6"/>
        <v>248</v>
      </c>
      <c r="W14" s="1">
        <f t="shared" si="7"/>
        <v>250</v>
      </c>
      <c r="X14" s="1">
        <f t="shared" si="8"/>
        <v>198</v>
      </c>
      <c r="Y14" s="1">
        <f t="shared" si="9"/>
        <v>248</v>
      </c>
      <c r="Z14" s="1">
        <f t="shared" si="10"/>
        <v>248</v>
      </c>
    </row>
    <row r="15" spans="1:26">
      <c r="A15" s="11" t="s">
        <v>15</v>
      </c>
      <c r="B15" s="12" t="s">
        <v>28</v>
      </c>
      <c r="C15" s="13">
        <v>23</v>
      </c>
      <c r="D15" s="14">
        <v>87.1304347826087</v>
      </c>
      <c r="E15" s="14">
        <v>10</v>
      </c>
      <c r="F15" s="14">
        <v>10</v>
      </c>
      <c r="G15" s="14">
        <v>8</v>
      </c>
      <c r="H15" s="14">
        <v>9.82608695652174</v>
      </c>
      <c r="I15" s="14">
        <v>9.91304347826087</v>
      </c>
      <c r="J15" s="14">
        <v>9.91304347826087</v>
      </c>
      <c r="K15" s="14">
        <v>10</v>
      </c>
      <c r="L15" s="14">
        <v>7.91304347826087</v>
      </c>
      <c r="M15" s="14">
        <v>9.91304347826087</v>
      </c>
      <c r="N15" s="14">
        <v>9.91304347826087</v>
      </c>
      <c r="P15" s="1">
        <f t="shared" si="0"/>
        <v>2004</v>
      </c>
      <c r="Q15" s="1">
        <f t="shared" si="1"/>
        <v>230</v>
      </c>
      <c r="R15" s="1">
        <f t="shared" si="2"/>
        <v>230</v>
      </c>
      <c r="S15" s="1">
        <f t="shared" si="3"/>
        <v>184</v>
      </c>
      <c r="T15" s="1">
        <f t="shared" si="4"/>
        <v>226</v>
      </c>
      <c r="U15" s="1">
        <f t="shared" si="5"/>
        <v>228</v>
      </c>
      <c r="V15" s="1">
        <f t="shared" si="6"/>
        <v>228</v>
      </c>
      <c r="W15" s="1">
        <f t="shared" si="7"/>
        <v>230</v>
      </c>
      <c r="X15" s="1">
        <f t="shared" si="8"/>
        <v>182</v>
      </c>
      <c r="Y15" s="1">
        <f t="shared" si="9"/>
        <v>228</v>
      </c>
      <c r="Z15" s="1">
        <f t="shared" si="10"/>
        <v>228</v>
      </c>
    </row>
    <row r="16" spans="1:26">
      <c r="A16" s="11" t="s">
        <v>15</v>
      </c>
      <c r="B16" s="12" t="s">
        <v>29</v>
      </c>
      <c r="C16" s="13">
        <v>10</v>
      </c>
      <c r="D16" s="14">
        <v>87</v>
      </c>
      <c r="E16" s="14">
        <v>9.8</v>
      </c>
      <c r="F16" s="14">
        <v>10</v>
      </c>
      <c r="G16" s="14">
        <v>8</v>
      </c>
      <c r="H16" s="14">
        <v>9.6</v>
      </c>
      <c r="I16" s="14">
        <v>9.8</v>
      </c>
      <c r="J16" s="14">
        <v>9.8</v>
      </c>
      <c r="K16" s="14">
        <v>10</v>
      </c>
      <c r="L16" s="14">
        <v>8</v>
      </c>
      <c r="M16" s="14">
        <v>9.8</v>
      </c>
      <c r="N16" s="14">
        <v>9.8</v>
      </c>
      <c r="P16" s="1">
        <f t="shared" si="0"/>
        <v>870</v>
      </c>
      <c r="Q16" s="1">
        <f t="shared" si="1"/>
        <v>98</v>
      </c>
      <c r="R16" s="1">
        <f t="shared" si="2"/>
        <v>100</v>
      </c>
      <c r="S16" s="1">
        <f t="shared" si="3"/>
        <v>80</v>
      </c>
      <c r="T16" s="1">
        <f t="shared" si="4"/>
        <v>96</v>
      </c>
      <c r="U16" s="1">
        <f t="shared" si="5"/>
        <v>98</v>
      </c>
      <c r="V16" s="1">
        <f t="shared" si="6"/>
        <v>98</v>
      </c>
      <c r="W16" s="1">
        <f t="shared" si="7"/>
        <v>100</v>
      </c>
      <c r="X16" s="1">
        <f t="shared" si="8"/>
        <v>80</v>
      </c>
      <c r="Y16" s="1">
        <f t="shared" si="9"/>
        <v>98</v>
      </c>
      <c r="Z16" s="1">
        <f t="shared" si="10"/>
        <v>98</v>
      </c>
    </row>
    <row r="17" spans="1:26">
      <c r="A17" s="11" t="s">
        <v>15</v>
      </c>
      <c r="B17" s="12" t="s">
        <v>30</v>
      </c>
      <c r="C17" s="13">
        <v>10</v>
      </c>
      <c r="D17" s="14">
        <v>86.8</v>
      </c>
      <c r="E17" s="14">
        <v>9.8</v>
      </c>
      <c r="F17" s="14">
        <v>10</v>
      </c>
      <c r="G17" s="14">
        <v>8</v>
      </c>
      <c r="H17" s="14">
        <v>9.6</v>
      </c>
      <c r="I17" s="14">
        <v>9.8</v>
      </c>
      <c r="J17" s="14">
        <v>9.8</v>
      </c>
      <c r="K17" s="14">
        <v>10</v>
      </c>
      <c r="L17" s="14">
        <v>8</v>
      </c>
      <c r="M17" s="14">
        <v>9.8</v>
      </c>
      <c r="N17" s="14">
        <v>9.8</v>
      </c>
      <c r="P17" s="1">
        <f t="shared" si="0"/>
        <v>868</v>
      </c>
      <c r="Q17" s="1">
        <f t="shared" si="1"/>
        <v>98</v>
      </c>
      <c r="R17" s="1">
        <f t="shared" si="2"/>
        <v>100</v>
      </c>
      <c r="S17" s="1">
        <f t="shared" si="3"/>
        <v>80</v>
      </c>
      <c r="T17" s="1">
        <f t="shared" si="4"/>
        <v>96</v>
      </c>
      <c r="U17" s="1">
        <f t="shared" si="5"/>
        <v>98</v>
      </c>
      <c r="V17" s="1">
        <f t="shared" si="6"/>
        <v>98</v>
      </c>
      <c r="W17" s="1">
        <f t="shared" si="7"/>
        <v>100</v>
      </c>
      <c r="X17" s="1">
        <f t="shared" si="8"/>
        <v>80</v>
      </c>
      <c r="Y17" s="1">
        <f t="shared" si="9"/>
        <v>98</v>
      </c>
      <c r="Z17" s="1">
        <f t="shared" si="10"/>
        <v>98</v>
      </c>
    </row>
    <row r="18" spans="1:26">
      <c r="A18" s="11" t="s">
        <v>15</v>
      </c>
      <c r="B18" s="12" t="s">
        <v>31</v>
      </c>
      <c r="C18" s="13">
        <v>25</v>
      </c>
      <c r="D18" s="14">
        <v>86.48</v>
      </c>
      <c r="E18" s="14">
        <v>9.92</v>
      </c>
      <c r="F18" s="14">
        <v>10</v>
      </c>
      <c r="G18" s="14">
        <v>8</v>
      </c>
      <c r="H18" s="14">
        <v>9.84</v>
      </c>
      <c r="I18" s="14">
        <v>9.92</v>
      </c>
      <c r="J18" s="14">
        <v>9.92</v>
      </c>
      <c r="K18" s="14">
        <v>10</v>
      </c>
      <c r="L18" s="14">
        <v>8</v>
      </c>
      <c r="M18" s="14">
        <v>9.92</v>
      </c>
      <c r="N18" s="14">
        <v>10</v>
      </c>
      <c r="P18" s="1">
        <f t="shared" si="0"/>
        <v>2162</v>
      </c>
      <c r="Q18" s="1">
        <f t="shared" si="1"/>
        <v>248</v>
      </c>
      <c r="R18" s="1">
        <f t="shared" si="2"/>
        <v>250</v>
      </c>
      <c r="S18" s="1">
        <f t="shared" si="3"/>
        <v>200</v>
      </c>
      <c r="T18" s="1">
        <f t="shared" si="4"/>
        <v>246</v>
      </c>
      <c r="U18" s="1">
        <f t="shared" si="5"/>
        <v>248</v>
      </c>
      <c r="V18" s="1">
        <f t="shared" si="6"/>
        <v>248</v>
      </c>
      <c r="W18" s="1">
        <f t="shared" si="7"/>
        <v>250</v>
      </c>
      <c r="X18" s="1">
        <f t="shared" si="8"/>
        <v>200</v>
      </c>
      <c r="Y18" s="1">
        <f t="shared" si="9"/>
        <v>248</v>
      </c>
      <c r="Z18" s="1">
        <f t="shared" si="10"/>
        <v>250</v>
      </c>
    </row>
    <row r="19" spans="1:26">
      <c r="A19" s="11" t="s">
        <v>15</v>
      </c>
      <c r="B19" s="12" t="s">
        <v>32</v>
      </c>
      <c r="C19" s="13">
        <v>25</v>
      </c>
      <c r="D19" s="14">
        <v>86.48</v>
      </c>
      <c r="E19" s="14">
        <v>9.92</v>
      </c>
      <c r="F19" s="14">
        <v>10</v>
      </c>
      <c r="G19" s="14">
        <v>8</v>
      </c>
      <c r="H19" s="14">
        <v>9.84</v>
      </c>
      <c r="I19" s="14">
        <v>9.92</v>
      </c>
      <c r="J19" s="14">
        <v>9.92</v>
      </c>
      <c r="K19" s="14">
        <v>10</v>
      </c>
      <c r="L19" s="14">
        <v>8</v>
      </c>
      <c r="M19" s="14">
        <v>9.92</v>
      </c>
      <c r="N19" s="14">
        <v>10</v>
      </c>
      <c r="P19" s="1">
        <f t="shared" si="0"/>
        <v>2162</v>
      </c>
      <c r="Q19" s="1">
        <f t="shared" si="1"/>
        <v>248</v>
      </c>
      <c r="R19" s="1">
        <f t="shared" si="2"/>
        <v>250</v>
      </c>
      <c r="S19" s="1">
        <f t="shared" si="3"/>
        <v>200</v>
      </c>
      <c r="T19" s="1">
        <f t="shared" si="4"/>
        <v>246</v>
      </c>
      <c r="U19" s="1">
        <f t="shared" si="5"/>
        <v>248</v>
      </c>
      <c r="V19" s="1">
        <f t="shared" si="6"/>
        <v>248</v>
      </c>
      <c r="W19" s="1">
        <f t="shared" si="7"/>
        <v>250</v>
      </c>
      <c r="X19" s="1">
        <f t="shared" si="8"/>
        <v>200</v>
      </c>
      <c r="Y19" s="1">
        <f t="shared" si="9"/>
        <v>248</v>
      </c>
      <c r="Z19" s="1">
        <f t="shared" si="10"/>
        <v>250</v>
      </c>
    </row>
    <row r="20" spans="1:26">
      <c r="A20" s="11" t="s">
        <v>15</v>
      </c>
      <c r="B20" s="12" t="s">
        <v>33</v>
      </c>
      <c r="C20" s="13">
        <v>26</v>
      </c>
      <c r="D20" s="14">
        <v>86</v>
      </c>
      <c r="E20" s="14">
        <v>9.92307692307692</v>
      </c>
      <c r="F20" s="14">
        <v>10</v>
      </c>
      <c r="G20" s="14">
        <v>8</v>
      </c>
      <c r="H20" s="14">
        <v>9.92307692307692</v>
      </c>
      <c r="I20" s="14">
        <v>9.92307692307692</v>
      </c>
      <c r="J20" s="14">
        <v>9.92307692307692</v>
      </c>
      <c r="K20" s="14">
        <v>10</v>
      </c>
      <c r="L20" s="14">
        <v>8</v>
      </c>
      <c r="M20" s="14">
        <v>9.92307692307692</v>
      </c>
      <c r="N20" s="14">
        <v>9.92307692307692</v>
      </c>
      <c r="P20" s="1">
        <f t="shared" si="0"/>
        <v>2236</v>
      </c>
      <c r="Q20" s="1">
        <f t="shared" si="1"/>
        <v>258</v>
      </c>
      <c r="R20" s="1">
        <f t="shared" si="2"/>
        <v>260</v>
      </c>
      <c r="S20" s="1">
        <f t="shared" si="3"/>
        <v>208</v>
      </c>
      <c r="T20" s="1">
        <f t="shared" si="4"/>
        <v>258</v>
      </c>
      <c r="U20" s="1">
        <f t="shared" si="5"/>
        <v>258</v>
      </c>
      <c r="V20" s="1">
        <f t="shared" si="6"/>
        <v>258</v>
      </c>
      <c r="W20" s="1">
        <f t="shared" si="7"/>
        <v>260</v>
      </c>
      <c r="X20" s="1">
        <f t="shared" si="8"/>
        <v>208</v>
      </c>
      <c r="Y20" s="1">
        <f t="shared" si="9"/>
        <v>258</v>
      </c>
      <c r="Z20" s="1">
        <f t="shared" si="10"/>
        <v>258</v>
      </c>
    </row>
    <row r="21" spans="1:26">
      <c r="A21" s="11" t="s">
        <v>15</v>
      </c>
      <c r="B21" s="12" t="s">
        <v>34</v>
      </c>
      <c r="C21" s="13">
        <v>7</v>
      </c>
      <c r="D21" s="14">
        <v>86</v>
      </c>
      <c r="E21" s="14">
        <v>9.71428571428571</v>
      </c>
      <c r="F21" s="14">
        <v>10</v>
      </c>
      <c r="G21" s="14">
        <v>8</v>
      </c>
      <c r="H21" s="14">
        <v>9.71428571428571</v>
      </c>
      <c r="I21" s="14">
        <v>9.71428571428571</v>
      </c>
      <c r="J21" s="14">
        <v>9.71428571428571</v>
      </c>
      <c r="K21" s="14">
        <v>10</v>
      </c>
      <c r="L21" s="14">
        <v>8</v>
      </c>
      <c r="M21" s="14">
        <v>9.71428571428571</v>
      </c>
      <c r="N21" s="14">
        <v>9.71428571428571</v>
      </c>
      <c r="P21" s="1">
        <f t="shared" si="0"/>
        <v>602</v>
      </c>
      <c r="Q21" s="1">
        <f t="shared" si="1"/>
        <v>68</v>
      </c>
      <c r="R21" s="1">
        <f t="shared" si="2"/>
        <v>70</v>
      </c>
      <c r="S21" s="1">
        <f t="shared" si="3"/>
        <v>56</v>
      </c>
      <c r="T21" s="1">
        <f t="shared" si="4"/>
        <v>68</v>
      </c>
      <c r="U21" s="1">
        <f t="shared" si="5"/>
        <v>68</v>
      </c>
      <c r="V21" s="1">
        <f t="shared" si="6"/>
        <v>68</v>
      </c>
      <c r="W21" s="1">
        <f t="shared" si="7"/>
        <v>70</v>
      </c>
      <c r="X21" s="1">
        <f t="shared" si="8"/>
        <v>56</v>
      </c>
      <c r="Y21" s="1">
        <f t="shared" si="9"/>
        <v>68</v>
      </c>
      <c r="Z21" s="1">
        <f t="shared" si="10"/>
        <v>68</v>
      </c>
    </row>
    <row r="22" spans="1:26">
      <c r="A22" s="11" t="s">
        <v>15</v>
      </c>
      <c r="B22" s="12" t="s">
        <v>35</v>
      </c>
      <c r="C22" s="13">
        <v>32</v>
      </c>
      <c r="D22" s="14">
        <v>85.9375</v>
      </c>
      <c r="E22" s="14">
        <v>9.9375</v>
      </c>
      <c r="F22" s="14">
        <v>10</v>
      </c>
      <c r="G22" s="14">
        <v>8</v>
      </c>
      <c r="H22" s="14">
        <v>9.9375</v>
      </c>
      <c r="I22" s="14">
        <v>9.9375</v>
      </c>
      <c r="J22" s="14">
        <v>9.9375</v>
      </c>
      <c r="K22" s="14">
        <v>10</v>
      </c>
      <c r="L22" s="14">
        <v>8</v>
      </c>
      <c r="M22" s="14">
        <v>9.9375</v>
      </c>
      <c r="N22" s="14">
        <v>9.9375</v>
      </c>
      <c r="P22" s="1">
        <f t="shared" si="0"/>
        <v>2750</v>
      </c>
      <c r="Q22" s="1">
        <f t="shared" si="1"/>
        <v>318</v>
      </c>
      <c r="R22" s="1">
        <f t="shared" si="2"/>
        <v>320</v>
      </c>
      <c r="S22" s="1">
        <f t="shared" si="3"/>
        <v>256</v>
      </c>
      <c r="T22" s="1">
        <f t="shared" si="4"/>
        <v>318</v>
      </c>
      <c r="U22" s="1">
        <f t="shared" si="5"/>
        <v>318</v>
      </c>
      <c r="V22" s="1">
        <f t="shared" si="6"/>
        <v>318</v>
      </c>
      <c r="W22" s="1">
        <f t="shared" si="7"/>
        <v>320</v>
      </c>
      <c r="X22" s="1">
        <f t="shared" si="8"/>
        <v>256</v>
      </c>
      <c r="Y22" s="1">
        <f t="shared" si="9"/>
        <v>318</v>
      </c>
      <c r="Z22" s="1">
        <f t="shared" si="10"/>
        <v>318</v>
      </c>
    </row>
    <row r="23" spans="1:26">
      <c r="A23" s="11" t="s">
        <v>15</v>
      </c>
      <c r="B23" s="12" t="s">
        <v>36</v>
      </c>
      <c r="C23" s="13">
        <v>26</v>
      </c>
      <c r="D23" s="14">
        <v>85.6923076923077</v>
      </c>
      <c r="E23" s="14">
        <v>9.92307692307692</v>
      </c>
      <c r="F23" s="14">
        <v>10</v>
      </c>
      <c r="G23" s="14">
        <v>8</v>
      </c>
      <c r="H23" s="14">
        <v>9.84615384615385</v>
      </c>
      <c r="I23" s="14">
        <v>9.92307692307692</v>
      </c>
      <c r="J23" s="14">
        <v>9.92307692307692</v>
      </c>
      <c r="K23" s="14">
        <v>10</v>
      </c>
      <c r="L23" s="14">
        <v>8</v>
      </c>
      <c r="M23" s="14">
        <v>9.92307692307692</v>
      </c>
      <c r="N23" s="14">
        <v>9.92307692307692</v>
      </c>
      <c r="P23" s="1">
        <f t="shared" si="0"/>
        <v>2228</v>
      </c>
      <c r="Q23" s="1">
        <f t="shared" si="1"/>
        <v>258</v>
      </c>
      <c r="R23" s="1">
        <f t="shared" si="2"/>
        <v>260</v>
      </c>
      <c r="S23" s="1">
        <f t="shared" si="3"/>
        <v>208</v>
      </c>
      <c r="T23" s="1">
        <f t="shared" si="4"/>
        <v>256</v>
      </c>
      <c r="U23" s="1">
        <f t="shared" si="5"/>
        <v>258</v>
      </c>
      <c r="V23" s="1">
        <f t="shared" si="6"/>
        <v>258</v>
      </c>
      <c r="W23" s="1">
        <f t="shared" si="7"/>
        <v>260</v>
      </c>
      <c r="X23" s="1">
        <f t="shared" si="8"/>
        <v>208</v>
      </c>
      <c r="Y23" s="1">
        <f t="shared" si="9"/>
        <v>258</v>
      </c>
      <c r="Z23" s="1">
        <f t="shared" si="10"/>
        <v>258</v>
      </c>
    </row>
    <row r="24" spans="1:26">
      <c r="A24" s="11" t="s">
        <v>15</v>
      </c>
      <c r="B24" s="12" t="s">
        <v>37</v>
      </c>
      <c r="C24" s="13">
        <v>28</v>
      </c>
      <c r="D24" s="14">
        <v>85.5714285714286</v>
      </c>
      <c r="E24" s="14">
        <v>9.92857142857143</v>
      </c>
      <c r="F24" s="14">
        <v>10</v>
      </c>
      <c r="G24" s="14">
        <v>8</v>
      </c>
      <c r="H24" s="14">
        <v>9.85714285714286</v>
      </c>
      <c r="I24" s="14">
        <v>9.92857142857143</v>
      </c>
      <c r="J24" s="14">
        <v>9.92857142857143</v>
      </c>
      <c r="K24" s="14">
        <v>10</v>
      </c>
      <c r="L24" s="14">
        <v>8</v>
      </c>
      <c r="M24" s="14">
        <v>9.92857142857143</v>
      </c>
      <c r="N24" s="14">
        <v>9.92857142857143</v>
      </c>
      <c r="P24" s="1">
        <f t="shared" si="0"/>
        <v>2396</v>
      </c>
      <c r="Q24" s="1">
        <f t="shared" si="1"/>
        <v>278</v>
      </c>
      <c r="R24" s="1">
        <f t="shared" si="2"/>
        <v>280</v>
      </c>
      <c r="S24" s="1">
        <f t="shared" si="3"/>
        <v>224</v>
      </c>
      <c r="T24" s="1">
        <f t="shared" si="4"/>
        <v>276</v>
      </c>
      <c r="U24" s="1">
        <f t="shared" si="5"/>
        <v>278</v>
      </c>
      <c r="V24" s="1">
        <f t="shared" si="6"/>
        <v>278</v>
      </c>
      <c r="W24" s="1">
        <f t="shared" si="7"/>
        <v>280</v>
      </c>
      <c r="X24" s="1">
        <f t="shared" si="8"/>
        <v>224</v>
      </c>
      <c r="Y24" s="1">
        <f t="shared" si="9"/>
        <v>278</v>
      </c>
      <c r="Z24" s="1">
        <f t="shared" si="10"/>
        <v>278</v>
      </c>
    </row>
    <row r="25" spans="1:26">
      <c r="A25" s="11" t="s">
        <v>15</v>
      </c>
      <c r="B25" s="12" t="s">
        <v>38</v>
      </c>
      <c r="C25" s="13">
        <v>28</v>
      </c>
      <c r="D25" s="14">
        <v>85.3571428571429</v>
      </c>
      <c r="E25" s="14">
        <v>9.92857142857143</v>
      </c>
      <c r="F25" s="14">
        <v>10</v>
      </c>
      <c r="G25" s="14">
        <v>8</v>
      </c>
      <c r="H25" s="14">
        <v>9.85714285714286</v>
      </c>
      <c r="I25" s="14">
        <v>9.92857142857143</v>
      </c>
      <c r="J25" s="14">
        <v>9.92857142857143</v>
      </c>
      <c r="K25" s="14">
        <v>10</v>
      </c>
      <c r="L25" s="14">
        <v>8</v>
      </c>
      <c r="M25" s="14">
        <v>9.92857142857143</v>
      </c>
      <c r="N25" s="14">
        <v>9.92857142857143</v>
      </c>
      <c r="P25" s="1">
        <f t="shared" si="0"/>
        <v>2390</v>
      </c>
      <c r="Q25" s="1">
        <f t="shared" si="1"/>
        <v>278</v>
      </c>
      <c r="R25" s="1">
        <f t="shared" si="2"/>
        <v>280</v>
      </c>
      <c r="S25" s="1">
        <f t="shared" si="3"/>
        <v>224</v>
      </c>
      <c r="T25" s="1">
        <f t="shared" si="4"/>
        <v>276</v>
      </c>
      <c r="U25" s="1">
        <f t="shared" si="5"/>
        <v>278</v>
      </c>
      <c r="V25" s="1">
        <f t="shared" si="6"/>
        <v>278</v>
      </c>
      <c r="W25" s="1">
        <f t="shared" si="7"/>
        <v>280</v>
      </c>
      <c r="X25" s="1">
        <f t="shared" si="8"/>
        <v>224</v>
      </c>
      <c r="Y25" s="1">
        <f t="shared" si="9"/>
        <v>278</v>
      </c>
      <c r="Z25" s="1">
        <f t="shared" si="10"/>
        <v>278</v>
      </c>
    </row>
    <row r="26" spans="1:26">
      <c r="A26" s="11" t="s">
        <v>15</v>
      </c>
      <c r="B26" s="12" t="s">
        <v>39</v>
      </c>
      <c r="C26" s="13">
        <v>10</v>
      </c>
      <c r="D26" s="14">
        <v>83.4</v>
      </c>
      <c r="E26" s="14">
        <v>10</v>
      </c>
      <c r="F26" s="14">
        <v>9.8</v>
      </c>
      <c r="G26" s="14">
        <v>7.8</v>
      </c>
      <c r="H26" s="14">
        <v>9.4</v>
      </c>
      <c r="I26" s="14">
        <v>9.6</v>
      </c>
      <c r="J26" s="14">
        <v>9.6</v>
      </c>
      <c r="K26" s="14">
        <v>9.8</v>
      </c>
      <c r="L26" s="14">
        <v>7.6</v>
      </c>
      <c r="M26" s="14">
        <v>9.8</v>
      </c>
      <c r="N26" s="14">
        <v>9.8</v>
      </c>
      <c r="P26" s="1">
        <f t="shared" si="0"/>
        <v>834</v>
      </c>
      <c r="Q26" s="1">
        <f t="shared" si="1"/>
        <v>100</v>
      </c>
      <c r="R26" s="1">
        <f t="shared" si="2"/>
        <v>98</v>
      </c>
      <c r="S26" s="1">
        <f t="shared" si="3"/>
        <v>78</v>
      </c>
      <c r="T26" s="1">
        <f t="shared" si="4"/>
        <v>94</v>
      </c>
      <c r="U26" s="1">
        <f t="shared" si="5"/>
        <v>96</v>
      </c>
      <c r="V26" s="1">
        <f t="shared" si="6"/>
        <v>96</v>
      </c>
      <c r="W26" s="1">
        <f t="shared" si="7"/>
        <v>98</v>
      </c>
      <c r="X26" s="1">
        <f t="shared" si="8"/>
        <v>76</v>
      </c>
      <c r="Y26" s="1">
        <f t="shared" si="9"/>
        <v>98</v>
      </c>
      <c r="Z26" s="1">
        <f t="shared" si="10"/>
        <v>98</v>
      </c>
    </row>
    <row r="27" spans="1:26">
      <c r="A27" s="11" t="s">
        <v>40</v>
      </c>
      <c r="B27" s="12"/>
      <c r="C27" s="13">
        <f>SUM(C3:C26)</f>
        <v>408</v>
      </c>
      <c r="D27" s="14">
        <f>P27/$C27</f>
        <v>87.3235294117647</v>
      </c>
      <c r="E27" s="14">
        <f>Q27/$C27</f>
        <v>9.89705882352941</v>
      </c>
      <c r="F27" s="14">
        <f>R27/$C27</f>
        <v>9.98529411764706</v>
      </c>
      <c r="G27" s="14">
        <f>S27/$C27</f>
        <v>7.98529411764706</v>
      </c>
      <c r="H27" s="14">
        <f>T27/$C27</f>
        <v>9.79411764705882</v>
      </c>
      <c r="I27" s="14">
        <f>U27/$C27</f>
        <v>9.86764705882353</v>
      </c>
      <c r="J27" s="14">
        <f>V27/$C27</f>
        <v>9.86764705882353</v>
      </c>
      <c r="K27" s="14">
        <f>W27/$C27</f>
        <v>9.98529411764706</v>
      </c>
      <c r="L27" s="14">
        <f>X27/$C27</f>
        <v>7.96078431372549</v>
      </c>
      <c r="M27" s="14">
        <f>Y27/$C27</f>
        <v>9.87254901960784</v>
      </c>
      <c r="N27" s="14">
        <f>Z27/$C27</f>
        <v>9.8921568627451</v>
      </c>
      <c r="P27" s="3">
        <f t="shared" ref="P27:Z27" si="11">SUM(P3:P26)</f>
        <v>35628</v>
      </c>
      <c r="Q27" s="3">
        <f t="shared" si="11"/>
        <v>4038</v>
      </c>
      <c r="R27" s="3">
        <f t="shared" si="11"/>
        <v>4074</v>
      </c>
      <c r="S27" s="3">
        <f t="shared" si="11"/>
        <v>3258</v>
      </c>
      <c r="T27" s="3">
        <f t="shared" si="11"/>
        <v>3996</v>
      </c>
      <c r="U27" s="3">
        <f t="shared" si="11"/>
        <v>4026</v>
      </c>
      <c r="V27" s="3">
        <f t="shared" si="11"/>
        <v>4026</v>
      </c>
      <c r="W27" s="3">
        <f t="shared" si="11"/>
        <v>4074</v>
      </c>
      <c r="X27" s="3">
        <f t="shared" si="11"/>
        <v>3248</v>
      </c>
      <c r="Y27" s="3">
        <f t="shared" si="11"/>
        <v>4028</v>
      </c>
      <c r="Z27" s="3">
        <f t="shared" si="11"/>
        <v>4036</v>
      </c>
    </row>
  </sheetData>
  <autoFilter ref="A2:Z27">
    <extLst/>
  </autoFilter>
  <mergeCells count="1">
    <mergeCell ref="A1:N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班级统计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2022-06-17T02:04:00Z</dcterms:created>
  <dcterms:modified xsi:type="dcterms:W3CDTF">2022-06-21T07:49:14Z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3DB110D8576541AE8C2E454058B7B272</vt:lpwstr>
  </property>
  <property fmtid="{D5CDD505-2E9C-101B-9397-08002B2CF9AE}" pid="3" name="KSOProductBuildVer">
    <vt:lpwstr>2052-11.1.0.11744</vt:lpwstr>
  </property>
</Properties>
</file>