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班级统计!$A$2:$Z$8</definedName>
  </definedNames>
  <calcPr calcId="144525"/>
</workbook>
</file>

<file path=xl/sharedStrings.xml><?xml version="1.0" encoding="utf-8"?>
<sst xmlns="http://schemas.openxmlformats.org/spreadsheetml/2006/main" count="26" uniqueCount="22">
  <si>
    <t>湖北第二师范学院2022年上半年教师评学评分情况表（马克思主义学院）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</si>
  <si>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</si>
  <si>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</si>
  <si>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</si>
  <si>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</si>
  <si>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</si>
  <si>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</si>
  <si>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</si>
  <si>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</si>
  <si>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</si>
  <si>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</si>
  <si>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</si>
  <si>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</si>
  <si>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</si>
  <si>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</si>
  <si>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马克思主义学院</t>
  </si>
  <si>
    <t>19思政1班</t>
  </si>
  <si>
    <t>20思想政治教育2(本)班</t>
  </si>
  <si>
    <t>20思想政治教育1(本)班</t>
  </si>
  <si>
    <t>21思想政治教育1(本)班</t>
  </si>
  <si>
    <t>21思想政治教育2(本)班</t>
  </si>
  <si>
    <t>*平均*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</si>
</sst>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5" fillId="8" borderId="2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B11" sqref="B11"/>
    </sheetView>
  </sheetViews>
  <sheetFormatPr defaultColWidth="9" defaultRowHeight="13.5" outlineLevelRow="7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7" width="9" style="1" hidden="1" customWidth="1"/>
    <col min="28" max="16384" width="9" style="1"/>
  </cols>
  <sheetData>
    <row r="1" ht="22.5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9</v>
      </c>
      <c r="D3" s="14">
        <v>92.4444444444444</v>
      </c>
      <c r="E3" s="14">
        <v>9.77777777777778</v>
      </c>
      <c r="F3" s="14">
        <v>10</v>
      </c>
      <c r="G3" s="14">
        <v>8.22222222222222</v>
      </c>
      <c r="H3" s="14">
        <v>10</v>
      </c>
      <c r="I3" s="14">
        <v>10</v>
      </c>
      <c r="J3" s="14">
        <v>10</v>
      </c>
      <c r="K3" s="14">
        <v>10</v>
      </c>
      <c r="L3" s="14">
        <v>8.22222222222222</v>
      </c>
      <c r="M3" s="14">
        <v>9.77777777777778</v>
      </c>
      <c r="N3" s="14">
        <v>9.77777777777778</v>
      </c>
      <c r="P3" s="1">
        <f>$C3*D3</f>
        <v>832</v>
      </c>
      <c r="Q3" s="1">
        <f>$C3*E3</f>
        <v>88</v>
      </c>
      <c r="R3" s="1">
        <f>$C3*F3</f>
        <v>90</v>
      </c>
      <c r="S3" s="1">
        <f>$C3*G3</f>
        <v>74</v>
      </c>
      <c r="T3" s="1">
        <f>$C3*H3</f>
        <v>90</v>
      </c>
      <c r="U3" s="1">
        <f>$C3*I3</f>
        <v>90</v>
      </c>
      <c r="V3" s="1">
        <f>$C3*J3</f>
        <v>90</v>
      </c>
      <c r="W3" s="1">
        <f>$C3*K3</f>
        <v>90</v>
      </c>
      <c r="X3" s="1">
        <f>$C3*L3</f>
        <v>74</v>
      </c>
      <c r="Y3" s="1">
        <f>$C3*M3</f>
        <v>88</v>
      </c>
      <c r="Z3" s="1">
        <f>$C3*N3</f>
        <v>88</v>
      </c>
    </row>
    <row r="4" spans="1:26">
      <c r="A4" s="11" t="s">
        <v>15</v>
      </c>
      <c r="B4" s="12" t="s">
        <v>17</v>
      </c>
      <c r="C4" s="13">
        <v>26</v>
      </c>
      <c r="D4" s="14">
        <v>88.5384615384615</v>
      </c>
      <c r="E4" s="14">
        <v>9.92307692307692</v>
      </c>
      <c r="F4" s="14">
        <v>10</v>
      </c>
      <c r="G4" s="14">
        <v>8</v>
      </c>
      <c r="H4" s="14">
        <v>9.92307692307692</v>
      </c>
      <c r="I4" s="14">
        <v>9.92307692307692</v>
      </c>
      <c r="J4" s="14">
        <v>9.92307692307692</v>
      </c>
      <c r="K4" s="14">
        <v>10</v>
      </c>
      <c r="L4" s="14">
        <v>8</v>
      </c>
      <c r="M4" s="14">
        <v>9.92307692307692</v>
      </c>
      <c r="N4" s="14">
        <v>9.92307692307692</v>
      </c>
      <c r="P4" s="1">
        <f>$C4*D4</f>
        <v>2302</v>
      </c>
      <c r="Q4" s="1">
        <f>$C4*E4</f>
        <v>258</v>
      </c>
      <c r="R4" s="1">
        <f>$C4*F4</f>
        <v>260</v>
      </c>
      <c r="S4" s="1">
        <f>$C4*G4</f>
        <v>208</v>
      </c>
      <c r="T4" s="1">
        <f>$C4*H4</f>
        <v>258</v>
      </c>
      <c r="U4" s="1">
        <f>$C4*I4</f>
        <v>258</v>
      </c>
      <c r="V4" s="1">
        <f>$C4*J4</f>
        <v>258</v>
      </c>
      <c r="W4" s="1">
        <f>$C4*K4</f>
        <v>260</v>
      </c>
      <c r="X4" s="1">
        <f>$C4*L4</f>
        <v>208</v>
      </c>
      <c r="Y4" s="1">
        <f>$C4*M4</f>
        <v>258</v>
      </c>
      <c r="Z4" s="1">
        <f>$C4*N4</f>
        <v>258</v>
      </c>
    </row>
    <row r="5" spans="1:26">
      <c r="A5" s="11" t="s">
        <v>15</v>
      </c>
      <c r="B5" s="12" t="s">
        <v>18</v>
      </c>
      <c r="C5" s="13">
        <v>26</v>
      </c>
      <c r="D5" s="14">
        <v>88.5384615384615</v>
      </c>
      <c r="E5" s="14">
        <v>9.92307692307692</v>
      </c>
      <c r="F5" s="14">
        <v>10</v>
      </c>
      <c r="G5" s="14">
        <v>8</v>
      </c>
      <c r="H5" s="14">
        <v>9.92307692307692</v>
      </c>
      <c r="I5" s="14">
        <v>9.92307692307692</v>
      </c>
      <c r="J5" s="14">
        <v>9.92307692307692</v>
      </c>
      <c r="K5" s="14">
        <v>10</v>
      </c>
      <c r="L5" s="14">
        <v>8</v>
      </c>
      <c r="M5" s="14">
        <v>9.92307692307692</v>
      </c>
      <c r="N5" s="14">
        <v>9.92307692307692</v>
      </c>
      <c r="P5" s="1">
        <f>$C5*D5</f>
        <v>2302</v>
      </c>
      <c r="Q5" s="1">
        <f>$C5*E5</f>
        <v>258</v>
      </c>
      <c r="R5" s="1">
        <f>$C5*F5</f>
        <v>260</v>
      </c>
      <c r="S5" s="1">
        <f>$C5*G5</f>
        <v>208</v>
      </c>
      <c r="T5" s="1">
        <f>$C5*H5</f>
        <v>258</v>
      </c>
      <c r="U5" s="1">
        <f>$C5*I5</f>
        <v>258</v>
      </c>
      <c r="V5" s="1">
        <f>$C5*J5</f>
        <v>258</v>
      </c>
      <c r="W5" s="1">
        <f>$C5*K5</f>
        <v>260</v>
      </c>
      <c r="X5" s="1">
        <f>$C5*L5</f>
        <v>208</v>
      </c>
      <c r="Y5" s="1">
        <f>$C5*M5</f>
        <v>258</v>
      </c>
      <c r="Z5" s="1">
        <f>$C5*N5</f>
        <v>258</v>
      </c>
    </row>
    <row r="6" spans="1:26">
      <c r="A6" s="11" t="s">
        <v>15</v>
      </c>
      <c r="B6" s="12" t="s">
        <v>19</v>
      </c>
      <c r="C6" s="13">
        <v>26</v>
      </c>
      <c r="D6" s="14">
        <v>87.7692307692308</v>
      </c>
      <c r="E6" s="14">
        <v>10</v>
      </c>
      <c r="F6" s="14">
        <v>10</v>
      </c>
      <c r="G6" s="14">
        <v>8.07692307692308</v>
      </c>
      <c r="H6" s="14">
        <v>10</v>
      </c>
      <c r="I6" s="14">
        <v>10</v>
      </c>
      <c r="J6" s="14">
        <v>10</v>
      </c>
      <c r="K6" s="14">
        <v>10</v>
      </c>
      <c r="L6" s="14">
        <v>8.07692307692308</v>
      </c>
      <c r="M6" s="14">
        <v>10</v>
      </c>
      <c r="N6" s="14">
        <v>10</v>
      </c>
      <c r="P6" s="1">
        <f>$C6*D6</f>
        <v>2282</v>
      </c>
      <c r="Q6" s="1">
        <f>$C6*E6</f>
        <v>260</v>
      </c>
      <c r="R6" s="1">
        <f>$C6*F6</f>
        <v>260</v>
      </c>
      <c r="S6" s="1">
        <f>$C6*G6</f>
        <v>210</v>
      </c>
      <c r="T6" s="1">
        <f>$C6*H6</f>
        <v>260</v>
      </c>
      <c r="U6" s="1">
        <f>$C6*I6</f>
        <v>260</v>
      </c>
      <c r="V6" s="1">
        <f>$C6*J6</f>
        <v>260</v>
      </c>
      <c r="W6" s="1">
        <f>$C6*K6</f>
        <v>260</v>
      </c>
      <c r="X6" s="1">
        <f>$C6*L6</f>
        <v>210</v>
      </c>
      <c r="Y6" s="1">
        <f>$C6*M6</f>
        <v>260</v>
      </c>
      <c r="Z6" s="1">
        <f>$C6*N6</f>
        <v>260</v>
      </c>
    </row>
    <row r="7" spans="1:26">
      <c r="A7" s="11" t="s">
        <v>15</v>
      </c>
      <c r="B7" s="12" t="s">
        <v>20</v>
      </c>
      <c r="C7" s="13">
        <v>26</v>
      </c>
      <c r="D7" s="14">
        <v>87.5384615384615</v>
      </c>
      <c r="E7" s="14">
        <v>10</v>
      </c>
      <c r="F7" s="14">
        <v>10</v>
      </c>
      <c r="G7" s="14">
        <v>8.07692307692308</v>
      </c>
      <c r="H7" s="14">
        <v>10</v>
      </c>
      <c r="I7" s="14">
        <v>10</v>
      </c>
      <c r="J7" s="14">
        <v>10</v>
      </c>
      <c r="K7" s="14">
        <v>10</v>
      </c>
      <c r="L7" s="14">
        <v>8.07692307692308</v>
      </c>
      <c r="M7" s="14">
        <v>10</v>
      </c>
      <c r="N7" s="14">
        <v>10</v>
      </c>
      <c r="P7" s="1">
        <f>$C7*D7</f>
        <v>2276</v>
      </c>
      <c r="Q7" s="1">
        <f>$C7*E7</f>
        <v>260</v>
      </c>
      <c r="R7" s="1">
        <f>$C7*F7</f>
        <v>260</v>
      </c>
      <c r="S7" s="1">
        <f>$C7*G7</f>
        <v>210</v>
      </c>
      <c r="T7" s="1">
        <f>$C7*H7</f>
        <v>260</v>
      </c>
      <c r="U7" s="1">
        <f>$C7*I7</f>
        <v>260</v>
      </c>
      <c r="V7" s="1">
        <f>$C7*J7</f>
        <v>260</v>
      </c>
      <c r="W7" s="1">
        <f>$C7*K7</f>
        <v>260</v>
      </c>
      <c r="X7" s="1">
        <f>$C7*L7</f>
        <v>210</v>
      </c>
      <c r="Y7" s="1">
        <f>$C7*M7</f>
        <v>260</v>
      </c>
      <c r="Z7" s="1">
        <f>$C7*N7</f>
        <v>260</v>
      </c>
    </row>
    <row r="8" spans="1:26">
      <c r="A8" s="11" t="s">
        <v>21</v>
      </c>
      <c r="B8" s="12"/>
      <c r="C8" s="13">
        <f>SUM(C3:C7)</f>
        <v>113</v>
      </c>
      <c r="D8" s="14">
        <f>P8/$C8</f>
        <v>88.4424778761062</v>
      </c>
      <c r="E8" s="14">
        <f>Q8/$C8</f>
        <v>9.94690265486726</v>
      </c>
      <c r="F8" s="14">
        <f>R8/$C8</f>
        <v>10</v>
      </c>
      <c r="G8" s="14">
        <f>S8/$C8</f>
        <v>8.05309734513274</v>
      </c>
      <c r="H8" s="14">
        <f>T8/$C8</f>
        <v>9.9646017699115</v>
      </c>
      <c r="I8" s="14">
        <f>U8/$C8</f>
        <v>9.9646017699115</v>
      </c>
      <c r="J8" s="14">
        <f>V8/$C8</f>
        <v>9.9646017699115</v>
      </c>
      <c r="K8" s="14">
        <f>W8/$C8</f>
        <v>10</v>
      </c>
      <c r="L8" s="14">
        <f>X8/$C8</f>
        <v>8.05309734513274</v>
      </c>
      <c r="M8" s="14">
        <f>Y8/$C8</f>
        <v>9.94690265486726</v>
      </c>
      <c r="N8" s="14">
        <f>Z8/$C8</f>
        <v>9.94690265486726</v>
      </c>
      <c r="P8" s="3">
        <f t="shared" ref="P8:Z8" si="0">SUM(P3:P7)</f>
        <v>9994</v>
      </c>
      <c r="Q8" s="3">
        <f t="shared" si="0"/>
        <v>1124</v>
      </c>
      <c r="R8" s="3">
        <f t="shared" si="0"/>
        <v>1130</v>
      </c>
      <c r="S8" s="3">
        <f t="shared" si="0"/>
        <v>910</v>
      </c>
      <c r="T8" s="3">
        <f t="shared" si="0"/>
        <v>1126</v>
      </c>
      <c r="U8" s="3">
        <f t="shared" si="0"/>
        <v>1126</v>
      </c>
      <c r="V8" s="3">
        <f t="shared" si="0"/>
        <v>1126</v>
      </c>
      <c r="W8" s="3">
        <f t="shared" si="0"/>
        <v>1130</v>
      </c>
      <c r="X8" s="3">
        <f t="shared" si="0"/>
        <v>910</v>
      </c>
      <c r="Y8" s="3">
        <f t="shared" si="0"/>
        <v>1124</v>
      </c>
      <c r="Z8" s="3">
        <f t="shared" si="0"/>
        <v>1124</v>
      </c>
    </row>
  </sheetData>
  <autoFilter ref="A2:Z8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