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班级统计" sheetId="2" r:id="rId1"/>
  </sheets>
  <definedNames>
    <definedName name="_xlnm._FilterDatabase" localSheetId="0" hidden="1">班级统计!$A$2:$Z$18</definedName>
  </definedNames>
  <calcPr calcId="144525"/>
</workbook>
</file>

<file path=xl/sharedStrings.xml><?xml version="1.0" encoding="utf-8"?>
<sst xmlns="http://schemas.openxmlformats.org/spreadsheetml/2006/main" count="46" uniqueCount="32">
  <si>
    <t>湖北第二师范学院2022年上半年教师评学评分情况表（文学院）</t>
  </si>
  <si>
    <t>院系</t>
  </si>
  <si>
    <t>班级</t>
  </si>
  <si>
    <t>课程数</t>
  </si>
  <si>
    <t>平均分</t>
  </si>
  <si>
    <t>题1（您对本班级学生的学习基
础如何评价？）平均分</t>
  </si>
  <si>
    <t>题2（您对本班级学生的出勤情况如何评价？）平均分</t>
  </si>
  <si>
    <t>题3（您对本班级学生的纪律情况如何评价？）平均分</t>
  </si>
  <si>
    <t>题4（您对本班级学生的课前预习与课后复习如何评价？）平均分</t>
  </si>
  <si>
    <t>题5（您对本班级学生的听课方式如何评价？）平均分</t>
  </si>
  <si>
    <t>题6（您对本班级学生的课堂参与如何评价？）平均分</t>
  </si>
  <si>
    <t>题7（您对本班级学生的作业完成情况如何评价？）平均分</t>
  </si>
  <si>
    <t>题8（您对本班级学生的课程学习深入与思辨提问如何评价？）平均分</t>
  </si>
  <si>
    <t>题9（您对本班级学生的知识技能水平如何评价？）平均分</t>
  </si>
  <si>
    <t>题10（您对本班级学生的核心素养能力提高如何评价？）平均分</t>
  </si>
  <si>
    <t>文学院</t>
  </si>
  <si>
    <t>19汉语言1班</t>
  </si>
  <si>
    <t>21中国语言文学类5(本)班</t>
  </si>
  <si>
    <t>19汉语言2班</t>
  </si>
  <si>
    <t>21中国语言文学类2(本)班</t>
  </si>
  <si>
    <t>19汉语言3班</t>
  </si>
  <si>
    <t>20汉语言文学1班</t>
  </si>
  <si>
    <t>20汉语言文学2班</t>
  </si>
  <si>
    <t>21汉语言文学1(专升本)班</t>
  </si>
  <si>
    <t>21中国语言文学类3(本)班</t>
  </si>
  <si>
    <t>20汉语国际教育1班</t>
  </si>
  <si>
    <t>21汉语言文学2(专升本)班</t>
  </si>
  <si>
    <t>20汉语言文学3班</t>
  </si>
  <si>
    <t>21中国语言文学类1(本)班</t>
  </si>
  <si>
    <t>21中国语言文学类4(本)班</t>
  </si>
  <si>
    <t>19汉语国际1班</t>
  </si>
  <si>
    <t>*平均*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</si>
</sst>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1">
    <font>
      <sz val="11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4" applyNumberFormat="0" applyFont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12" borderId="3" applyNumberFormat="0" applyAlignment="0" applyProtection="0">
      <alignment vertical="center"/>
    </xf>
    <xf numFmtId="0" fontId="11" fillId="12" borderId="2" applyNumberFormat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1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abSelected="1" workbookViewId="0">
      <selection activeCell="D2" sqref="D2"/>
    </sheetView>
  </sheetViews>
  <sheetFormatPr defaultColWidth="9" defaultRowHeight="13.5"/>
  <cols>
    <col min="1" max="1" width="18.625" style="1" customWidth="1"/>
    <col min="2" max="2" width="28.625" style="2" customWidth="1"/>
    <col min="3" max="3" width="10.625" style="3" customWidth="1"/>
    <col min="4" max="14" width="10.625" style="4" customWidth="1"/>
    <col min="15" max="15" width="9" style="1"/>
    <col min="16" max="26" width="9" style="1" hidden="1" customWidth="1"/>
    <col min="27" max="16384" width="9" style="1"/>
  </cols>
  <sheetData>
    <row r="1" ht="31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94.5" spans="1:14">
      <c r="A2" s="7" t="s">
        <v>1</v>
      </c>
      <c r="B2" s="7" t="s">
        <v>2</v>
      </c>
      <c r="C2" s="8" t="s">
        <v>3</v>
      </c>
      <c r="D2" s="9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</row>
    <row r="3" spans="1:26">
      <c r="A3" s="11" t="s">
        <v>15</v>
      </c>
      <c r="B3" s="12" t="s">
        <v>16</v>
      </c>
      <c r="C3" s="13">
        <v>9</v>
      </c>
      <c r="D3" s="14">
        <v>90.6666666666667</v>
      </c>
      <c r="E3" s="14">
        <v>9.77777777777778</v>
      </c>
      <c r="F3" s="14">
        <v>10</v>
      </c>
      <c r="G3" s="14">
        <v>8</v>
      </c>
      <c r="H3" s="14">
        <v>9.77777777777778</v>
      </c>
      <c r="I3" s="14">
        <v>9.77777777777778</v>
      </c>
      <c r="J3" s="14">
        <v>9.77777777777778</v>
      </c>
      <c r="K3" s="14">
        <v>10</v>
      </c>
      <c r="L3" s="14">
        <v>8</v>
      </c>
      <c r="M3" s="14">
        <v>9.77777777777778</v>
      </c>
      <c r="N3" s="14">
        <v>9.77777777777778</v>
      </c>
      <c r="P3" s="1">
        <f t="shared" ref="P3:P17" si="0">$C3*D3</f>
        <v>816</v>
      </c>
      <c r="Q3" s="1">
        <f t="shared" ref="Q3:Q17" si="1">$C3*E3</f>
        <v>88</v>
      </c>
      <c r="R3" s="1">
        <f t="shared" ref="R3:R17" si="2">$C3*F3</f>
        <v>90</v>
      </c>
      <c r="S3" s="1">
        <f t="shared" ref="S3:S17" si="3">$C3*G3</f>
        <v>72</v>
      </c>
      <c r="T3" s="1">
        <f t="shared" ref="T3:T17" si="4">$C3*H3</f>
        <v>88</v>
      </c>
      <c r="U3" s="1">
        <f t="shared" ref="U3:U17" si="5">$C3*I3</f>
        <v>88</v>
      </c>
      <c r="V3" s="1">
        <f t="shared" ref="V3:V17" si="6">$C3*J3</f>
        <v>88</v>
      </c>
      <c r="W3" s="1">
        <f t="shared" ref="W3:W17" si="7">$C3*K3</f>
        <v>90</v>
      </c>
      <c r="X3" s="1">
        <f t="shared" ref="X3:X17" si="8">$C3*L3</f>
        <v>72</v>
      </c>
      <c r="Y3" s="1">
        <f t="shared" ref="Y3:Y17" si="9">$C3*M3</f>
        <v>88</v>
      </c>
      <c r="Z3" s="1">
        <f t="shared" ref="Z3:Z17" si="10">$C3*N3</f>
        <v>88</v>
      </c>
    </row>
    <row r="4" spans="1:26">
      <c r="A4" s="11" t="s">
        <v>15</v>
      </c>
      <c r="B4" s="12" t="s">
        <v>17</v>
      </c>
      <c r="C4" s="13">
        <v>14</v>
      </c>
      <c r="D4" s="14">
        <v>90.4285714285714</v>
      </c>
      <c r="E4" s="14">
        <v>10</v>
      </c>
      <c r="F4" s="14">
        <v>10</v>
      </c>
      <c r="G4" s="14">
        <v>8.14285714285714</v>
      </c>
      <c r="H4" s="14">
        <v>10</v>
      </c>
      <c r="I4" s="14">
        <v>10</v>
      </c>
      <c r="J4" s="14">
        <v>10</v>
      </c>
      <c r="K4" s="14">
        <v>10</v>
      </c>
      <c r="L4" s="14">
        <v>8</v>
      </c>
      <c r="M4" s="14">
        <v>10</v>
      </c>
      <c r="N4" s="14">
        <v>10</v>
      </c>
      <c r="P4" s="1">
        <f t="shared" si="0"/>
        <v>1266</v>
      </c>
      <c r="Q4" s="1">
        <f t="shared" si="1"/>
        <v>140</v>
      </c>
      <c r="R4" s="1">
        <f t="shared" si="2"/>
        <v>140</v>
      </c>
      <c r="S4" s="1">
        <f t="shared" si="3"/>
        <v>114</v>
      </c>
      <c r="T4" s="1">
        <f t="shared" si="4"/>
        <v>140</v>
      </c>
      <c r="U4" s="1">
        <f t="shared" si="5"/>
        <v>140</v>
      </c>
      <c r="V4" s="1">
        <f t="shared" si="6"/>
        <v>140</v>
      </c>
      <c r="W4" s="1">
        <f t="shared" si="7"/>
        <v>140</v>
      </c>
      <c r="X4" s="1">
        <f t="shared" si="8"/>
        <v>112</v>
      </c>
      <c r="Y4" s="1">
        <f t="shared" si="9"/>
        <v>140</v>
      </c>
      <c r="Z4" s="1">
        <f t="shared" si="10"/>
        <v>140</v>
      </c>
    </row>
    <row r="5" spans="1:26">
      <c r="A5" s="11" t="s">
        <v>15</v>
      </c>
      <c r="B5" s="12" t="s">
        <v>18</v>
      </c>
      <c r="C5" s="13">
        <v>9</v>
      </c>
      <c r="D5" s="14">
        <v>90</v>
      </c>
      <c r="E5" s="14">
        <v>9.77777777777778</v>
      </c>
      <c r="F5" s="14">
        <v>10</v>
      </c>
      <c r="G5" s="14">
        <v>8</v>
      </c>
      <c r="H5" s="14">
        <v>9.77777777777778</v>
      </c>
      <c r="I5" s="14">
        <v>9.77777777777778</v>
      </c>
      <c r="J5" s="14">
        <v>9.77777777777778</v>
      </c>
      <c r="K5" s="14">
        <v>10</v>
      </c>
      <c r="L5" s="14">
        <v>8</v>
      </c>
      <c r="M5" s="14">
        <v>9.77777777777778</v>
      </c>
      <c r="N5" s="14">
        <v>9.77777777777778</v>
      </c>
      <c r="P5" s="1">
        <f t="shared" si="0"/>
        <v>810</v>
      </c>
      <c r="Q5" s="1">
        <f t="shared" si="1"/>
        <v>88</v>
      </c>
      <c r="R5" s="1">
        <f t="shared" si="2"/>
        <v>90</v>
      </c>
      <c r="S5" s="1">
        <f t="shared" si="3"/>
        <v>72</v>
      </c>
      <c r="T5" s="1">
        <f t="shared" si="4"/>
        <v>88</v>
      </c>
      <c r="U5" s="1">
        <f t="shared" si="5"/>
        <v>88</v>
      </c>
      <c r="V5" s="1">
        <f t="shared" si="6"/>
        <v>88</v>
      </c>
      <c r="W5" s="1">
        <f t="shared" si="7"/>
        <v>90</v>
      </c>
      <c r="X5" s="1">
        <f t="shared" si="8"/>
        <v>72</v>
      </c>
      <c r="Y5" s="1">
        <f t="shared" si="9"/>
        <v>88</v>
      </c>
      <c r="Z5" s="1">
        <f t="shared" si="10"/>
        <v>88</v>
      </c>
    </row>
    <row r="6" spans="1:26">
      <c r="A6" s="11" t="s">
        <v>15</v>
      </c>
      <c r="B6" s="12" t="s">
        <v>19</v>
      </c>
      <c r="C6" s="13">
        <v>12</v>
      </c>
      <c r="D6" s="14">
        <v>89.5</v>
      </c>
      <c r="E6" s="14">
        <v>10</v>
      </c>
      <c r="F6" s="14">
        <v>10</v>
      </c>
      <c r="G6" s="14">
        <v>8.16666666666667</v>
      </c>
      <c r="H6" s="14">
        <v>10</v>
      </c>
      <c r="I6" s="14">
        <v>10</v>
      </c>
      <c r="J6" s="14">
        <v>10</v>
      </c>
      <c r="K6" s="14">
        <v>10</v>
      </c>
      <c r="L6" s="14">
        <v>8</v>
      </c>
      <c r="M6" s="14">
        <v>10</v>
      </c>
      <c r="N6" s="14">
        <v>10</v>
      </c>
      <c r="P6" s="1">
        <f t="shared" si="0"/>
        <v>1074</v>
      </c>
      <c r="Q6" s="1">
        <f t="shared" si="1"/>
        <v>120</v>
      </c>
      <c r="R6" s="1">
        <f t="shared" si="2"/>
        <v>120</v>
      </c>
      <c r="S6" s="1">
        <f t="shared" si="3"/>
        <v>98</v>
      </c>
      <c r="T6" s="1">
        <f t="shared" si="4"/>
        <v>120</v>
      </c>
      <c r="U6" s="1">
        <f t="shared" si="5"/>
        <v>120</v>
      </c>
      <c r="V6" s="1">
        <f t="shared" si="6"/>
        <v>120</v>
      </c>
      <c r="W6" s="1">
        <f t="shared" si="7"/>
        <v>120</v>
      </c>
      <c r="X6" s="1">
        <f t="shared" si="8"/>
        <v>96</v>
      </c>
      <c r="Y6" s="1">
        <f t="shared" si="9"/>
        <v>120</v>
      </c>
      <c r="Z6" s="1">
        <f t="shared" si="10"/>
        <v>120</v>
      </c>
    </row>
    <row r="7" spans="1:26">
      <c r="A7" s="11" t="s">
        <v>15</v>
      </c>
      <c r="B7" s="12" t="s">
        <v>20</v>
      </c>
      <c r="C7" s="13">
        <v>9</v>
      </c>
      <c r="D7" s="14">
        <v>89.3333333333333</v>
      </c>
      <c r="E7" s="14">
        <v>9.77777777777778</v>
      </c>
      <c r="F7" s="14">
        <v>10</v>
      </c>
      <c r="G7" s="14">
        <v>8</v>
      </c>
      <c r="H7" s="14">
        <v>9.77777777777778</v>
      </c>
      <c r="I7" s="14">
        <v>9.77777777777778</v>
      </c>
      <c r="J7" s="14">
        <v>9.77777777777778</v>
      </c>
      <c r="K7" s="14">
        <v>10</v>
      </c>
      <c r="L7" s="14">
        <v>8</v>
      </c>
      <c r="M7" s="14">
        <v>9.77777777777778</v>
      </c>
      <c r="N7" s="14">
        <v>9.77777777777778</v>
      </c>
      <c r="P7" s="1">
        <f t="shared" si="0"/>
        <v>804</v>
      </c>
      <c r="Q7" s="1">
        <f t="shared" si="1"/>
        <v>88</v>
      </c>
      <c r="R7" s="1">
        <f t="shared" si="2"/>
        <v>90</v>
      </c>
      <c r="S7" s="1">
        <f t="shared" si="3"/>
        <v>72</v>
      </c>
      <c r="T7" s="1">
        <f t="shared" si="4"/>
        <v>88</v>
      </c>
      <c r="U7" s="1">
        <f t="shared" si="5"/>
        <v>88</v>
      </c>
      <c r="V7" s="1">
        <f t="shared" si="6"/>
        <v>88</v>
      </c>
      <c r="W7" s="1">
        <f t="shared" si="7"/>
        <v>90</v>
      </c>
      <c r="X7" s="1">
        <f t="shared" si="8"/>
        <v>72</v>
      </c>
      <c r="Y7" s="1">
        <f t="shared" si="9"/>
        <v>88</v>
      </c>
      <c r="Z7" s="1">
        <f t="shared" si="10"/>
        <v>88</v>
      </c>
    </row>
    <row r="8" spans="1:26">
      <c r="A8" s="11" t="s">
        <v>15</v>
      </c>
      <c r="B8" s="12" t="s">
        <v>21</v>
      </c>
      <c r="C8" s="13">
        <v>27</v>
      </c>
      <c r="D8" s="14">
        <v>87.6296296296296</v>
      </c>
      <c r="E8" s="14">
        <v>9.92592592592593</v>
      </c>
      <c r="F8" s="14">
        <v>10</v>
      </c>
      <c r="G8" s="14">
        <v>8</v>
      </c>
      <c r="H8" s="14">
        <v>9.92592592592593</v>
      </c>
      <c r="I8" s="14">
        <v>9.92592592592593</v>
      </c>
      <c r="J8" s="14">
        <v>9.92592592592593</v>
      </c>
      <c r="K8" s="14">
        <v>10</v>
      </c>
      <c r="L8" s="14">
        <v>8</v>
      </c>
      <c r="M8" s="14">
        <v>9.92592592592593</v>
      </c>
      <c r="N8" s="14">
        <v>9.92592592592593</v>
      </c>
      <c r="P8" s="1">
        <f t="shared" si="0"/>
        <v>2366</v>
      </c>
      <c r="Q8" s="1">
        <f t="shared" si="1"/>
        <v>268</v>
      </c>
      <c r="R8" s="1">
        <f t="shared" si="2"/>
        <v>270</v>
      </c>
      <c r="S8" s="1">
        <f t="shared" si="3"/>
        <v>216</v>
      </c>
      <c r="T8" s="1">
        <f t="shared" si="4"/>
        <v>268</v>
      </c>
      <c r="U8" s="1">
        <f t="shared" si="5"/>
        <v>268</v>
      </c>
      <c r="V8" s="1">
        <f t="shared" si="6"/>
        <v>268</v>
      </c>
      <c r="W8" s="1">
        <f t="shared" si="7"/>
        <v>270</v>
      </c>
      <c r="X8" s="1">
        <f t="shared" si="8"/>
        <v>216</v>
      </c>
      <c r="Y8" s="1">
        <f t="shared" si="9"/>
        <v>268</v>
      </c>
      <c r="Z8" s="1">
        <f t="shared" si="10"/>
        <v>268</v>
      </c>
    </row>
    <row r="9" spans="1:26">
      <c r="A9" s="11" t="s">
        <v>15</v>
      </c>
      <c r="B9" s="12" t="s">
        <v>22</v>
      </c>
      <c r="C9" s="13">
        <v>27</v>
      </c>
      <c r="D9" s="14">
        <v>87.1111111111111</v>
      </c>
      <c r="E9" s="14">
        <v>9.92592592592593</v>
      </c>
      <c r="F9" s="14">
        <v>10</v>
      </c>
      <c r="G9" s="14">
        <v>8</v>
      </c>
      <c r="H9" s="14">
        <v>9.92592592592593</v>
      </c>
      <c r="I9" s="14">
        <v>9.92592592592593</v>
      </c>
      <c r="J9" s="14">
        <v>9.92592592592593</v>
      </c>
      <c r="K9" s="14">
        <v>10</v>
      </c>
      <c r="L9" s="14">
        <v>8</v>
      </c>
      <c r="M9" s="14">
        <v>9.92592592592593</v>
      </c>
      <c r="N9" s="14">
        <v>9.92592592592593</v>
      </c>
      <c r="P9" s="1">
        <f t="shared" si="0"/>
        <v>2352</v>
      </c>
      <c r="Q9" s="1">
        <f t="shared" si="1"/>
        <v>268</v>
      </c>
      <c r="R9" s="1">
        <f t="shared" si="2"/>
        <v>270</v>
      </c>
      <c r="S9" s="1">
        <f t="shared" si="3"/>
        <v>216</v>
      </c>
      <c r="T9" s="1">
        <f t="shared" si="4"/>
        <v>268</v>
      </c>
      <c r="U9" s="1">
        <f t="shared" si="5"/>
        <v>268</v>
      </c>
      <c r="V9" s="1">
        <f t="shared" si="6"/>
        <v>268</v>
      </c>
      <c r="W9" s="1">
        <f t="shared" si="7"/>
        <v>270</v>
      </c>
      <c r="X9" s="1">
        <f t="shared" si="8"/>
        <v>216</v>
      </c>
      <c r="Y9" s="1">
        <f t="shared" si="9"/>
        <v>268</v>
      </c>
      <c r="Z9" s="1">
        <f t="shared" si="10"/>
        <v>268</v>
      </c>
    </row>
    <row r="10" spans="1:26">
      <c r="A10" s="11" t="s">
        <v>15</v>
      </c>
      <c r="B10" s="12" t="s">
        <v>23</v>
      </c>
      <c r="C10" s="13">
        <v>11</v>
      </c>
      <c r="D10" s="14">
        <v>87.0909090909091</v>
      </c>
      <c r="E10" s="14">
        <v>10</v>
      </c>
      <c r="F10" s="14">
        <v>10</v>
      </c>
      <c r="G10" s="14">
        <v>8.18181818181818</v>
      </c>
      <c r="H10" s="14">
        <v>9.81818181818182</v>
      </c>
      <c r="I10" s="14">
        <v>9.81818181818182</v>
      </c>
      <c r="J10" s="14">
        <v>9.81818181818182</v>
      </c>
      <c r="K10" s="14">
        <v>10</v>
      </c>
      <c r="L10" s="14">
        <v>8</v>
      </c>
      <c r="M10" s="14">
        <v>9.81818181818182</v>
      </c>
      <c r="N10" s="14">
        <v>9.81818181818182</v>
      </c>
      <c r="P10" s="1">
        <f t="shared" si="0"/>
        <v>958</v>
      </c>
      <c r="Q10" s="1">
        <f t="shared" si="1"/>
        <v>110</v>
      </c>
      <c r="R10" s="1">
        <f t="shared" si="2"/>
        <v>110</v>
      </c>
      <c r="S10" s="1">
        <f t="shared" si="3"/>
        <v>90</v>
      </c>
      <c r="T10" s="1">
        <f t="shared" si="4"/>
        <v>108</v>
      </c>
      <c r="U10" s="1">
        <f t="shared" si="5"/>
        <v>108</v>
      </c>
      <c r="V10" s="1">
        <f t="shared" si="6"/>
        <v>108</v>
      </c>
      <c r="W10" s="1">
        <f t="shared" si="7"/>
        <v>110</v>
      </c>
      <c r="X10" s="1">
        <f t="shared" si="8"/>
        <v>88</v>
      </c>
      <c r="Y10" s="1">
        <f t="shared" si="9"/>
        <v>108</v>
      </c>
      <c r="Z10" s="1">
        <f t="shared" si="10"/>
        <v>108</v>
      </c>
    </row>
    <row r="11" spans="1:26">
      <c r="A11" s="11" t="s">
        <v>15</v>
      </c>
      <c r="B11" s="12" t="s">
        <v>24</v>
      </c>
      <c r="C11" s="13">
        <v>23</v>
      </c>
      <c r="D11" s="14">
        <v>86.6086956521739</v>
      </c>
      <c r="E11" s="14">
        <v>10</v>
      </c>
      <c r="F11" s="14">
        <v>10</v>
      </c>
      <c r="G11" s="14">
        <v>8</v>
      </c>
      <c r="H11" s="14">
        <v>9.82608695652174</v>
      </c>
      <c r="I11" s="14">
        <v>9.91304347826087</v>
      </c>
      <c r="J11" s="14">
        <v>9.91304347826087</v>
      </c>
      <c r="K11" s="14">
        <v>10</v>
      </c>
      <c r="L11" s="14">
        <v>8</v>
      </c>
      <c r="M11" s="14">
        <v>9.91304347826087</v>
      </c>
      <c r="N11" s="14">
        <v>9.91304347826087</v>
      </c>
      <c r="P11" s="1">
        <f t="shared" si="0"/>
        <v>1992</v>
      </c>
      <c r="Q11" s="1">
        <f t="shared" si="1"/>
        <v>230</v>
      </c>
      <c r="R11" s="1">
        <f t="shared" si="2"/>
        <v>230</v>
      </c>
      <c r="S11" s="1">
        <f t="shared" si="3"/>
        <v>184</v>
      </c>
      <c r="T11" s="1">
        <f t="shared" si="4"/>
        <v>226</v>
      </c>
      <c r="U11" s="1">
        <f t="shared" si="5"/>
        <v>228</v>
      </c>
      <c r="V11" s="1">
        <f t="shared" si="6"/>
        <v>228</v>
      </c>
      <c r="W11" s="1">
        <f t="shared" si="7"/>
        <v>230</v>
      </c>
      <c r="X11" s="1">
        <f t="shared" si="8"/>
        <v>184</v>
      </c>
      <c r="Y11" s="1">
        <f t="shared" si="9"/>
        <v>228</v>
      </c>
      <c r="Z11" s="1">
        <f t="shared" si="10"/>
        <v>228</v>
      </c>
    </row>
    <row r="12" spans="1:26">
      <c r="A12" s="11" t="s">
        <v>15</v>
      </c>
      <c r="B12" s="12" t="s">
        <v>25</v>
      </c>
      <c r="C12" s="13">
        <v>30</v>
      </c>
      <c r="D12" s="14">
        <v>86.4</v>
      </c>
      <c r="E12" s="14">
        <v>9.93333333333333</v>
      </c>
      <c r="F12" s="14">
        <v>10</v>
      </c>
      <c r="G12" s="14">
        <v>8</v>
      </c>
      <c r="H12" s="14">
        <v>9.93333333333333</v>
      </c>
      <c r="I12" s="14">
        <v>9.93333333333333</v>
      </c>
      <c r="J12" s="14">
        <v>9.93333333333333</v>
      </c>
      <c r="K12" s="14">
        <v>10</v>
      </c>
      <c r="L12" s="14">
        <v>8</v>
      </c>
      <c r="M12" s="14">
        <v>9.93333333333333</v>
      </c>
      <c r="N12" s="14">
        <v>9.93333333333333</v>
      </c>
      <c r="P12" s="1">
        <f t="shared" si="0"/>
        <v>2592</v>
      </c>
      <c r="Q12" s="1">
        <f t="shared" si="1"/>
        <v>298</v>
      </c>
      <c r="R12" s="1">
        <f t="shared" si="2"/>
        <v>300</v>
      </c>
      <c r="S12" s="1">
        <f t="shared" si="3"/>
        <v>240</v>
      </c>
      <c r="T12" s="1">
        <f t="shared" si="4"/>
        <v>298</v>
      </c>
      <c r="U12" s="1">
        <f t="shared" si="5"/>
        <v>298</v>
      </c>
      <c r="V12" s="1">
        <f t="shared" si="6"/>
        <v>298</v>
      </c>
      <c r="W12" s="1">
        <f t="shared" si="7"/>
        <v>300</v>
      </c>
      <c r="X12" s="1">
        <f t="shared" si="8"/>
        <v>240</v>
      </c>
      <c r="Y12" s="1">
        <f t="shared" si="9"/>
        <v>298</v>
      </c>
      <c r="Z12" s="1">
        <f t="shared" si="10"/>
        <v>298</v>
      </c>
    </row>
    <row r="13" spans="1:26">
      <c r="A13" s="11" t="s">
        <v>15</v>
      </c>
      <c r="B13" s="12" t="s">
        <v>26</v>
      </c>
      <c r="C13" s="13">
        <v>11</v>
      </c>
      <c r="D13" s="14">
        <v>86.3636363636364</v>
      </c>
      <c r="E13" s="14">
        <v>10</v>
      </c>
      <c r="F13" s="14">
        <v>10</v>
      </c>
      <c r="G13" s="14">
        <v>8.18181818181818</v>
      </c>
      <c r="H13" s="14">
        <v>9.81818181818182</v>
      </c>
      <c r="I13" s="14">
        <v>9.81818181818182</v>
      </c>
      <c r="J13" s="14">
        <v>9.81818181818182</v>
      </c>
      <c r="K13" s="14">
        <v>10</v>
      </c>
      <c r="L13" s="14">
        <v>8</v>
      </c>
      <c r="M13" s="14">
        <v>9.81818181818182</v>
      </c>
      <c r="N13" s="14">
        <v>9.81818181818182</v>
      </c>
      <c r="P13" s="1">
        <f t="shared" si="0"/>
        <v>950</v>
      </c>
      <c r="Q13" s="1">
        <f t="shared" si="1"/>
        <v>110</v>
      </c>
      <c r="R13" s="1">
        <f t="shared" si="2"/>
        <v>110</v>
      </c>
      <c r="S13" s="1">
        <f t="shared" si="3"/>
        <v>90</v>
      </c>
      <c r="T13" s="1">
        <f t="shared" si="4"/>
        <v>108</v>
      </c>
      <c r="U13" s="1">
        <f t="shared" si="5"/>
        <v>108</v>
      </c>
      <c r="V13" s="1">
        <f t="shared" si="6"/>
        <v>108</v>
      </c>
      <c r="W13" s="1">
        <f t="shared" si="7"/>
        <v>110</v>
      </c>
      <c r="X13" s="1">
        <f t="shared" si="8"/>
        <v>88</v>
      </c>
      <c r="Y13" s="1">
        <f t="shared" si="9"/>
        <v>108</v>
      </c>
      <c r="Z13" s="1">
        <f t="shared" si="10"/>
        <v>108</v>
      </c>
    </row>
    <row r="14" spans="1:26">
      <c r="A14" s="11" t="s">
        <v>15</v>
      </c>
      <c r="B14" s="12" t="s">
        <v>27</v>
      </c>
      <c r="C14" s="13">
        <v>27</v>
      </c>
      <c r="D14" s="14">
        <v>86.2222222222222</v>
      </c>
      <c r="E14" s="14">
        <v>9.92592592592593</v>
      </c>
      <c r="F14" s="14">
        <v>10</v>
      </c>
      <c r="G14" s="14">
        <v>8</v>
      </c>
      <c r="H14" s="14">
        <v>9.92592592592593</v>
      </c>
      <c r="I14" s="14">
        <v>9.92592592592593</v>
      </c>
      <c r="J14" s="14">
        <v>9.92592592592593</v>
      </c>
      <c r="K14" s="14">
        <v>10</v>
      </c>
      <c r="L14" s="14">
        <v>8</v>
      </c>
      <c r="M14" s="14">
        <v>9.92592592592593</v>
      </c>
      <c r="N14" s="14">
        <v>9.92592592592593</v>
      </c>
      <c r="P14" s="1">
        <f t="shared" si="0"/>
        <v>2328</v>
      </c>
      <c r="Q14" s="1">
        <f t="shared" si="1"/>
        <v>268</v>
      </c>
      <c r="R14" s="1">
        <f t="shared" si="2"/>
        <v>270</v>
      </c>
      <c r="S14" s="1">
        <f t="shared" si="3"/>
        <v>216</v>
      </c>
      <c r="T14" s="1">
        <f t="shared" si="4"/>
        <v>268</v>
      </c>
      <c r="U14" s="1">
        <f t="shared" si="5"/>
        <v>268</v>
      </c>
      <c r="V14" s="1">
        <f t="shared" si="6"/>
        <v>268</v>
      </c>
      <c r="W14" s="1">
        <f t="shared" si="7"/>
        <v>270</v>
      </c>
      <c r="X14" s="1">
        <f t="shared" si="8"/>
        <v>216</v>
      </c>
      <c r="Y14" s="1">
        <f t="shared" si="9"/>
        <v>268</v>
      </c>
      <c r="Z14" s="1">
        <f t="shared" si="10"/>
        <v>268</v>
      </c>
    </row>
    <row r="15" spans="1:26">
      <c r="A15" s="11" t="s">
        <v>15</v>
      </c>
      <c r="B15" s="12" t="s">
        <v>28</v>
      </c>
      <c r="C15" s="13">
        <v>27</v>
      </c>
      <c r="D15" s="14">
        <v>86.0740740740741</v>
      </c>
      <c r="E15" s="14">
        <v>10</v>
      </c>
      <c r="F15" s="14">
        <v>10</v>
      </c>
      <c r="G15" s="14">
        <v>8.07407407407407</v>
      </c>
      <c r="H15" s="14">
        <v>10</v>
      </c>
      <c r="I15" s="14">
        <v>10</v>
      </c>
      <c r="J15" s="14">
        <v>10</v>
      </c>
      <c r="K15" s="14">
        <v>10</v>
      </c>
      <c r="L15" s="14">
        <v>8</v>
      </c>
      <c r="M15" s="14">
        <v>10</v>
      </c>
      <c r="N15" s="14">
        <v>10</v>
      </c>
      <c r="P15" s="1">
        <f t="shared" si="0"/>
        <v>2324</v>
      </c>
      <c r="Q15" s="1">
        <f t="shared" si="1"/>
        <v>270</v>
      </c>
      <c r="R15" s="1">
        <f t="shared" si="2"/>
        <v>270</v>
      </c>
      <c r="S15" s="1">
        <f t="shared" si="3"/>
        <v>218</v>
      </c>
      <c r="T15" s="1">
        <f t="shared" si="4"/>
        <v>270</v>
      </c>
      <c r="U15" s="1">
        <f t="shared" si="5"/>
        <v>270</v>
      </c>
      <c r="V15" s="1">
        <f t="shared" si="6"/>
        <v>270</v>
      </c>
      <c r="W15" s="1">
        <f t="shared" si="7"/>
        <v>270</v>
      </c>
      <c r="X15" s="1">
        <f t="shared" si="8"/>
        <v>216</v>
      </c>
      <c r="Y15" s="1">
        <f t="shared" si="9"/>
        <v>270</v>
      </c>
      <c r="Z15" s="1">
        <f t="shared" si="10"/>
        <v>270</v>
      </c>
    </row>
    <row r="16" spans="1:26">
      <c r="A16" s="11" t="s">
        <v>15</v>
      </c>
      <c r="B16" s="12" t="s">
        <v>29</v>
      </c>
      <c r="C16" s="13">
        <v>41</v>
      </c>
      <c r="D16" s="14">
        <v>85.5609756097561</v>
      </c>
      <c r="E16" s="14">
        <v>10</v>
      </c>
      <c r="F16" s="14">
        <v>10</v>
      </c>
      <c r="G16" s="14">
        <v>8</v>
      </c>
      <c r="H16" s="14">
        <v>9.90243902439024</v>
      </c>
      <c r="I16" s="14">
        <v>9.95121951219512</v>
      </c>
      <c r="J16" s="14">
        <v>9.95121951219512</v>
      </c>
      <c r="K16" s="14">
        <v>10</v>
      </c>
      <c r="L16" s="14">
        <v>8</v>
      </c>
      <c r="M16" s="14">
        <v>9.95121951219512</v>
      </c>
      <c r="N16" s="14">
        <v>9.95121951219512</v>
      </c>
      <c r="P16" s="1">
        <f t="shared" si="0"/>
        <v>3508</v>
      </c>
      <c r="Q16" s="1">
        <f t="shared" si="1"/>
        <v>410</v>
      </c>
      <c r="R16" s="1">
        <f t="shared" si="2"/>
        <v>410</v>
      </c>
      <c r="S16" s="1">
        <f t="shared" si="3"/>
        <v>328</v>
      </c>
      <c r="T16" s="1">
        <f t="shared" si="4"/>
        <v>406</v>
      </c>
      <c r="U16" s="1">
        <f t="shared" si="5"/>
        <v>408</v>
      </c>
      <c r="V16" s="1">
        <f t="shared" si="6"/>
        <v>408</v>
      </c>
      <c r="W16" s="1">
        <f t="shared" si="7"/>
        <v>410</v>
      </c>
      <c r="X16" s="1">
        <f t="shared" si="8"/>
        <v>328</v>
      </c>
      <c r="Y16" s="1">
        <f t="shared" si="9"/>
        <v>408</v>
      </c>
      <c r="Z16" s="1">
        <f t="shared" si="10"/>
        <v>408</v>
      </c>
    </row>
    <row r="17" spans="1:26">
      <c r="A17" s="11" t="s">
        <v>15</v>
      </c>
      <c r="B17" s="12" t="s">
        <v>30</v>
      </c>
      <c r="C17" s="13">
        <v>8</v>
      </c>
      <c r="D17" s="14">
        <v>82.5</v>
      </c>
      <c r="E17" s="14">
        <v>9.25</v>
      </c>
      <c r="F17" s="14">
        <v>9.5</v>
      </c>
      <c r="G17" s="14">
        <v>7.5</v>
      </c>
      <c r="H17" s="14">
        <v>9.25</v>
      </c>
      <c r="I17" s="14">
        <v>9.25</v>
      </c>
      <c r="J17" s="14">
        <v>9.25</v>
      </c>
      <c r="K17" s="14">
        <v>9.5</v>
      </c>
      <c r="L17" s="14">
        <v>7.5</v>
      </c>
      <c r="M17" s="14">
        <v>9.25</v>
      </c>
      <c r="N17" s="14">
        <v>9.25</v>
      </c>
      <c r="P17" s="1">
        <f t="shared" si="0"/>
        <v>660</v>
      </c>
      <c r="Q17" s="1">
        <f t="shared" si="1"/>
        <v>74</v>
      </c>
      <c r="R17" s="1">
        <f t="shared" si="2"/>
        <v>76</v>
      </c>
      <c r="S17" s="1">
        <f t="shared" si="3"/>
        <v>60</v>
      </c>
      <c r="T17" s="1">
        <f t="shared" si="4"/>
        <v>74</v>
      </c>
      <c r="U17" s="1">
        <f t="shared" si="5"/>
        <v>74</v>
      </c>
      <c r="V17" s="1">
        <f t="shared" si="6"/>
        <v>74</v>
      </c>
      <c r="W17" s="1">
        <f t="shared" si="7"/>
        <v>76</v>
      </c>
      <c r="X17" s="1">
        <f t="shared" si="8"/>
        <v>60</v>
      </c>
      <c r="Y17" s="1">
        <f t="shared" si="9"/>
        <v>74</v>
      </c>
      <c r="Z17" s="1">
        <f t="shared" si="10"/>
        <v>74</v>
      </c>
    </row>
    <row r="18" spans="1:26">
      <c r="A18" s="11" t="s">
        <v>31</v>
      </c>
      <c r="B18" s="12"/>
      <c r="C18" s="13">
        <f>SUM(C3:C17)</f>
        <v>285</v>
      </c>
      <c r="D18" s="14">
        <f>P18/$C18</f>
        <v>87.0175438596491</v>
      </c>
      <c r="E18" s="14">
        <f>Q18/$C18</f>
        <v>9.92982456140351</v>
      </c>
      <c r="F18" s="14">
        <f>R18/$C18</f>
        <v>9.9859649122807</v>
      </c>
      <c r="G18" s="14">
        <f>S18/$C18</f>
        <v>8.02105263157895</v>
      </c>
      <c r="H18" s="14">
        <f>T18/$C18</f>
        <v>9.88771929824562</v>
      </c>
      <c r="I18" s="14">
        <f>U18/$C18</f>
        <v>9.90175438596491</v>
      </c>
      <c r="J18" s="14">
        <f>V18/$C18</f>
        <v>9.90175438596491</v>
      </c>
      <c r="K18" s="14">
        <f>W18/$C18</f>
        <v>9.9859649122807</v>
      </c>
      <c r="L18" s="14">
        <f>X18/$C18</f>
        <v>7.9859649122807</v>
      </c>
      <c r="M18" s="14">
        <f>Y18/$C18</f>
        <v>9.90175438596491</v>
      </c>
      <c r="N18" s="14">
        <f>Z18/$C18</f>
        <v>9.90175438596491</v>
      </c>
      <c r="P18" s="3">
        <f t="shared" ref="P18:Z18" si="11">SUM(P3:P17)</f>
        <v>24800</v>
      </c>
      <c r="Q18" s="3">
        <f t="shared" si="11"/>
        <v>2830</v>
      </c>
      <c r="R18" s="3">
        <f t="shared" si="11"/>
        <v>2846</v>
      </c>
      <c r="S18" s="3">
        <f t="shared" si="11"/>
        <v>2286</v>
      </c>
      <c r="T18" s="3">
        <f t="shared" si="11"/>
        <v>2818</v>
      </c>
      <c r="U18" s="3">
        <f t="shared" si="11"/>
        <v>2822</v>
      </c>
      <c r="V18" s="3">
        <f t="shared" si="11"/>
        <v>2822</v>
      </c>
      <c r="W18" s="3">
        <f t="shared" si="11"/>
        <v>2846</v>
      </c>
      <c r="X18" s="3">
        <f t="shared" si="11"/>
        <v>2276</v>
      </c>
      <c r="Y18" s="3">
        <f t="shared" si="11"/>
        <v>2822</v>
      </c>
      <c r="Z18" s="3">
        <f t="shared" si="11"/>
        <v>2822</v>
      </c>
    </row>
  </sheetData>
  <autoFilter ref="A2:Z18">
    <extLst/>
  </autoFilter>
  <mergeCells count="1">
    <mergeCell ref="A1:N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班级统计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2022-06-17T02:04:00Z</dcterms:created>
  <dcterms:modified xsi:type="dcterms:W3CDTF">2022-06-21T07:50:48Z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3DB110D8576541AE8C2E454058B7B272</vt:lpwstr>
  </property>
  <property fmtid="{D5CDD505-2E9C-101B-9397-08002B2CF9AE}" pid="3" name="KSOProductBuildVer">
    <vt:lpwstr>2052-11.1.0.11744</vt:lpwstr>
  </property>
</Properties>
</file>