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<sst xmlns="http://schemas.openxmlformats.org/spreadsheetml/2006/main" count="54" uniqueCount="36">
  <si>
    <t>湖北第二师范学院2022年上半年教师评学评分情况表（化生学院）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</si>
  <si>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</si>
  <si>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</si>
  <si>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</si>
  <si>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</si>
  <si>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</si>
  <si>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</si>
  <si>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</si>
  <si>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</si>
  <si>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</si>
  <si>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</si>
  <si>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</si>
  <si>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</si>
  <si>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</si>
  <si>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</si>
  <si>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化学与生命科学学院</t>
  </si>
  <si>
    <t>19生物科学2班</t>
  </si>
  <si>
    <t>19生物科学1班</t>
  </si>
  <si>
    <t>19化学1班</t>
  </si>
  <si>
    <t>19生物制药1班</t>
  </si>
  <si>
    <t>19应用化学1班</t>
  </si>
  <si>
    <t>20生物科学1A(本)班</t>
  </si>
  <si>
    <t>20生物科学1B(本)班</t>
  </si>
  <si>
    <t>21生物制药1(本)班</t>
  </si>
  <si>
    <t>20药品生物技术1(专)班</t>
  </si>
  <si>
    <t>21化学类1(本)班</t>
  </si>
  <si>
    <t>20化学2班</t>
  </si>
  <si>
    <t>20化学1班</t>
  </si>
  <si>
    <t>21化学类2(本)班</t>
  </si>
  <si>
    <t>20应用化学1班</t>
  </si>
  <si>
    <t>20生物制药1(本)班</t>
  </si>
  <si>
    <t>21生物科学1(本)班</t>
  </si>
  <si>
    <t>21生物科学2(本)班</t>
  </si>
  <si>
    <t>20生物科学2(本)班</t>
  </si>
  <si>
    <t>21生物科学3(专升本)班</t>
  </si>
  <si>
    <t>*平均*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</si>
</sst>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1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1" fontId="0" fillId="0" borderId="1" xfId="0" applyNumberForma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abSelected="1" workbookViewId="0">
      <selection activeCell="E2" sqref="E2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25" width="9" style="1" hidden="1" customWidth="1"/>
    <col min="26" max="16384" width="9" style="1"/>
  </cols>
  <sheetData>
    <row r="1" ht="53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1" customFormat="1" spans="1:25">
      <c r="A3" s="11" t="s">
        <v>15</v>
      </c>
      <c r="B3" s="12" t="s">
        <v>16</v>
      </c>
      <c r="C3" s="13">
        <v>17</v>
      </c>
      <c r="D3" s="14">
        <v>93.6470588235294</v>
      </c>
      <c r="E3" s="14">
        <v>10</v>
      </c>
      <c r="F3" s="14">
        <v>10</v>
      </c>
      <c r="G3" s="14">
        <v>8.11764705882353</v>
      </c>
      <c r="H3" s="14">
        <v>9.88235294117647</v>
      </c>
      <c r="I3" s="14">
        <v>9.88235294117647</v>
      </c>
      <c r="J3" s="14">
        <v>9.88235294117647</v>
      </c>
      <c r="K3" s="14">
        <v>10</v>
      </c>
      <c r="L3" s="14">
        <v>8</v>
      </c>
      <c r="M3" s="14">
        <v>9.88235294117647</v>
      </c>
      <c r="N3" s="14">
        <v>9.88235294117647</v>
      </c>
      <c r="O3" s="1">
        <f t="shared" ref="O3:O21" si="0">D3*$C3</f>
        <v>1592</v>
      </c>
      <c r="P3" s="1">
        <f t="shared" ref="P3:P21" si="1">E3*$C3</f>
        <v>170</v>
      </c>
      <c r="Q3" s="1">
        <f t="shared" ref="Q3:Q21" si="2">F3*$C3</f>
        <v>170</v>
      </c>
      <c r="R3" s="1">
        <f t="shared" ref="R3:R21" si="3">G3*$C3</f>
        <v>138</v>
      </c>
      <c r="S3" s="1">
        <f t="shared" ref="S3:S21" si="4">H3*$C3</f>
        <v>168</v>
      </c>
      <c r="T3" s="1">
        <f t="shared" ref="T3:T21" si="5">I3*$C3</f>
        <v>168</v>
      </c>
      <c r="U3" s="1">
        <f t="shared" ref="U3:U21" si="6">J3*$C3</f>
        <v>168</v>
      </c>
      <c r="V3" s="1">
        <f t="shared" ref="V3:V21" si="7">K3*$C3</f>
        <v>170</v>
      </c>
      <c r="W3" s="1">
        <f t="shared" ref="W3:W21" si="8">L3*$C3</f>
        <v>136</v>
      </c>
      <c r="X3" s="1">
        <f t="shared" ref="X3:X21" si="9">M3*$C3</f>
        <v>168</v>
      </c>
      <c r="Y3" s="1">
        <f t="shared" ref="Y3:Y21" si="10">N3*$C3</f>
        <v>168</v>
      </c>
    </row>
    <row r="4" s="1" customFormat="1" spans="1:25">
      <c r="A4" s="11" t="s">
        <v>15</v>
      </c>
      <c r="B4" s="12" t="s">
        <v>17</v>
      </c>
      <c r="C4" s="13">
        <v>20</v>
      </c>
      <c r="D4" s="14">
        <v>93.5</v>
      </c>
      <c r="E4" s="14">
        <v>10</v>
      </c>
      <c r="F4" s="14">
        <v>10</v>
      </c>
      <c r="G4" s="14">
        <v>8.1</v>
      </c>
      <c r="H4" s="14">
        <v>9.9</v>
      </c>
      <c r="I4" s="14">
        <v>9.9</v>
      </c>
      <c r="J4" s="14">
        <v>9.9</v>
      </c>
      <c r="K4" s="14">
        <v>10</v>
      </c>
      <c r="L4" s="14">
        <v>8</v>
      </c>
      <c r="M4" s="14">
        <v>9.9</v>
      </c>
      <c r="N4" s="14">
        <v>9.9</v>
      </c>
      <c r="O4" s="1">
        <f t="shared" si="0"/>
        <v>1870</v>
      </c>
      <c r="P4" s="1">
        <f t="shared" si="1"/>
        <v>200</v>
      </c>
      <c r="Q4" s="1">
        <f t="shared" si="2"/>
        <v>200</v>
      </c>
      <c r="R4" s="1">
        <f t="shared" si="3"/>
        <v>162</v>
      </c>
      <c r="S4" s="1">
        <f t="shared" si="4"/>
        <v>198</v>
      </c>
      <c r="T4" s="1">
        <f t="shared" si="5"/>
        <v>198</v>
      </c>
      <c r="U4" s="1">
        <f t="shared" si="6"/>
        <v>198</v>
      </c>
      <c r="V4" s="1">
        <f t="shared" si="7"/>
        <v>200</v>
      </c>
      <c r="W4" s="1">
        <f t="shared" si="8"/>
        <v>160</v>
      </c>
      <c r="X4" s="1">
        <f t="shared" si="9"/>
        <v>198</v>
      </c>
      <c r="Y4" s="1">
        <f t="shared" si="10"/>
        <v>198</v>
      </c>
    </row>
    <row r="5" s="1" customFormat="1" spans="1:25">
      <c r="A5" s="11" t="s">
        <v>15</v>
      </c>
      <c r="B5" s="12" t="s">
        <v>18</v>
      </c>
      <c r="C5" s="13">
        <v>25</v>
      </c>
      <c r="D5" s="14">
        <v>92.72</v>
      </c>
      <c r="E5" s="14">
        <v>10</v>
      </c>
      <c r="F5" s="14">
        <v>9.92</v>
      </c>
      <c r="G5" s="14">
        <v>8</v>
      </c>
      <c r="H5" s="14">
        <v>9.84</v>
      </c>
      <c r="I5" s="14">
        <v>9.92</v>
      </c>
      <c r="J5" s="14">
        <v>9.92</v>
      </c>
      <c r="K5" s="14">
        <v>10</v>
      </c>
      <c r="L5" s="14">
        <v>8</v>
      </c>
      <c r="M5" s="14">
        <v>9.92</v>
      </c>
      <c r="N5" s="14">
        <v>9.92</v>
      </c>
      <c r="O5" s="1">
        <f t="shared" si="0"/>
        <v>2318</v>
      </c>
      <c r="P5" s="1">
        <f t="shared" si="1"/>
        <v>250</v>
      </c>
      <c r="Q5" s="1">
        <f t="shared" si="2"/>
        <v>248</v>
      </c>
      <c r="R5" s="1">
        <f t="shared" si="3"/>
        <v>200</v>
      </c>
      <c r="S5" s="1">
        <f t="shared" si="4"/>
        <v>246</v>
      </c>
      <c r="T5" s="1">
        <f t="shared" si="5"/>
        <v>248</v>
      </c>
      <c r="U5" s="1">
        <f t="shared" si="6"/>
        <v>248</v>
      </c>
      <c r="V5" s="1">
        <f t="shared" si="7"/>
        <v>250</v>
      </c>
      <c r="W5" s="1">
        <f t="shared" si="8"/>
        <v>200</v>
      </c>
      <c r="X5" s="1">
        <f t="shared" si="9"/>
        <v>248</v>
      </c>
      <c r="Y5" s="1">
        <f t="shared" si="10"/>
        <v>248</v>
      </c>
    </row>
    <row r="6" s="1" customFormat="1" spans="1:25">
      <c r="A6" s="11" t="s">
        <v>15</v>
      </c>
      <c r="B6" s="12" t="s">
        <v>19</v>
      </c>
      <c r="C6" s="13">
        <v>14</v>
      </c>
      <c r="D6" s="14">
        <v>92.5714285714286</v>
      </c>
      <c r="E6" s="14">
        <v>10</v>
      </c>
      <c r="F6" s="14">
        <v>10</v>
      </c>
      <c r="G6" s="14">
        <v>8.14285714285714</v>
      </c>
      <c r="H6" s="14">
        <v>9.85714285714286</v>
      </c>
      <c r="I6" s="14">
        <v>9.85714285714286</v>
      </c>
      <c r="J6" s="14">
        <v>9.85714285714286</v>
      </c>
      <c r="K6" s="14">
        <v>10</v>
      </c>
      <c r="L6" s="14">
        <v>8</v>
      </c>
      <c r="M6" s="14">
        <v>9.85714285714286</v>
      </c>
      <c r="N6" s="14">
        <v>9.85714285714286</v>
      </c>
      <c r="O6" s="1">
        <f t="shared" si="0"/>
        <v>1296</v>
      </c>
      <c r="P6" s="1">
        <f t="shared" si="1"/>
        <v>140</v>
      </c>
      <c r="Q6" s="1">
        <f t="shared" si="2"/>
        <v>140</v>
      </c>
      <c r="R6" s="1">
        <f t="shared" si="3"/>
        <v>114</v>
      </c>
      <c r="S6" s="1">
        <f t="shared" si="4"/>
        <v>138</v>
      </c>
      <c r="T6" s="1">
        <f t="shared" si="5"/>
        <v>138</v>
      </c>
      <c r="U6" s="1">
        <f t="shared" si="6"/>
        <v>138</v>
      </c>
      <c r="V6" s="1">
        <f t="shared" si="7"/>
        <v>140</v>
      </c>
      <c r="W6" s="1">
        <f t="shared" si="8"/>
        <v>112</v>
      </c>
      <c r="X6" s="1">
        <f t="shared" si="9"/>
        <v>138</v>
      </c>
      <c r="Y6" s="1">
        <f t="shared" si="10"/>
        <v>138</v>
      </c>
    </row>
    <row r="7" s="1" customFormat="1" spans="1:25">
      <c r="A7" s="11" t="s">
        <v>15</v>
      </c>
      <c r="B7" s="12" t="s">
        <v>20</v>
      </c>
      <c r="C7" s="13">
        <v>20</v>
      </c>
      <c r="D7" s="14">
        <v>90.1</v>
      </c>
      <c r="E7" s="14">
        <v>10</v>
      </c>
      <c r="F7" s="14">
        <v>9.9</v>
      </c>
      <c r="G7" s="14">
        <v>8</v>
      </c>
      <c r="H7" s="14">
        <v>9.8</v>
      </c>
      <c r="I7" s="14">
        <v>9.9</v>
      </c>
      <c r="J7" s="14">
        <v>9.9</v>
      </c>
      <c r="K7" s="14">
        <v>10</v>
      </c>
      <c r="L7" s="14">
        <v>8</v>
      </c>
      <c r="M7" s="14">
        <v>9.9</v>
      </c>
      <c r="N7" s="14">
        <v>9.9</v>
      </c>
      <c r="O7" s="1">
        <f t="shared" si="0"/>
        <v>1802</v>
      </c>
      <c r="P7" s="1">
        <f t="shared" si="1"/>
        <v>200</v>
      </c>
      <c r="Q7" s="1">
        <f t="shared" si="2"/>
        <v>198</v>
      </c>
      <c r="R7" s="1">
        <f t="shared" si="3"/>
        <v>160</v>
      </c>
      <c r="S7" s="1">
        <f t="shared" si="4"/>
        <v>196</v>
      </c>
      <c r="T7" s="1">
        <f t="shared" si="5"/>
        <v>198</v>
      </c>
      <c r="U7" s="1">
        <f t="shared" si="6"/>
        <v>198</v>
      </c>
      <c r="V7" s="1">
        <f t="shared" si="7"/>
        <v>200</v>
      </c>
      <c r="W7" s="1">
        <f t="shared" si="8"/>
        <v>160</v>
      </c>
      <c r="X7" s="1">
        <f t="shared" si="9"/>
        <v>198</v>
      </c>
      <c r="Y7" s="1">
        <f t="shared" si="10"/>
        <v>198</v>
      </c>
    </row>
    <row r="8" s="1" customFormat="1" spans="1:25">
      <c r="A8" s="11" t="s">
        <v>15</v>
      </c>
      <c r="B8" s="12" t="s">
        <v>21</v>
      </c>
      <c r="C8" s="13">
        <v>10</v>
      </c>
      <c r="D8" s="14">
        <v>88.8</v>
      </c>
      <c r="E8" s="14">
        <v>9.8</v>
      </c>
      <c r="F8" s="14">
        <v>9.8</v>
      </c>
      <c r="G8" s="14">
        <v>8</v>
      </c>
      <c r="H8" s="14">
        <v>9.8</v>
      </c>
      <c r="I8" s="14">
        <v>9.8</v>
      </c>
      <c r="J8" s="14">
        <v>9.8</v>
      </c>
      <c r="K8" s="14">
        <v>9.8</v>
      </c>
      <c r="L8" s="14">
        <v>8</v>
      </c>
      <c r="M8" s="14">
        <v>9.8</v>
      </c>
      <c r="N8" s="14">
        <v>9.8</v>
      </c>
      <c r="O8" s="1">
        <f t="shared" si="0"/>
        <v>888</v>
      </c>
      <c r="P8" s="1">
        <f t="shared" si="1"/>
        <v>98</v>
      </c>
      <c r="Q8" s="1">
        <f t="shared" si="2"/>
        <v>98</v>
      </c>
      <c r="R8" s="1">
        <f t="shared" si="3"/>
        <v>80</v>
      </c>
      <c r="S8" s="1">
        <f t="shared" si="4"/>
        <v>98</v>
      </c>
      <c r="T8" s="1">
        <f t="shared" si="5"/>
        <v>98</v>
      </c>
      <c r="U8" s="1">
        <f t="shared" si="6"/>
        <v>98</v>
      </c>
      <c r="V8" s="1">
        <f t="shared" si="7"/>
        <v>98</v>
      </c>
      <c r="W8" s="1">
        <f t="shared" si="8"/>
        <v>80</v>
      </c>
      <c r="X8" s="1">
        <f t="shared" si="9"/>
        <v>98</v>
      </c>
      <c r="Y8" s="1">
        <f t="shared" si="10"/>
        <v>98</v>
      </c>
    </row>
    <row r="9" s="1" customFormat="1" spans="1:25">
      <c r="A9" s="11" t="s">
        <v>15</v>
      </c>
      <c r="B9" s="12" t="s">
        <v>22</v>
      </c>
      <c r="C9" s="13">
        <v>10</v>
      </c>
      <c r="D9" s="14">
        <v>88.8</v>
      </c>
      <c r="E9" s="14">
        <v>9.8</v>
      </c>
      <c r="F9" s="14">
        <v>9.8</v>
      </c>
      <c r="G9" s="14">
        <v>8</v>
      </c>
      <c r="H9" s="14">
        <v>9.8</v>
      </c>
      <c r="I9" s="14">
        <v>9.8</v>
      </c>
      <c r="J9" s="14">
        <v>9.8</v>
      </c>
      <c r="K9" s="14">
        <v>9.8</v>
      </c>
      <c r="L9" s="14">
        <v>8</v>
      </c>
      <c r="M9" s="14">
        <v>9.8</v>
      </c>
      <c r="N9" s="14">
        <v>9.8</v>
      </c>
      <c r="O9" s="1">
        <f t="shared" si="0"/>
        <v>888</v>
      </c>
      <c r="P9" s="1">
        <f t="shared" si="1"/>
        <v>98</v>
      </c>
      <c r="Q9" s="1">
        <f t="shared" si="2"/>
        <v>98</v>
      </c>
      <c r="R9" s="1">
        <f t="shared" si="3"/>
        <v>80</v>
      </c>
      <c r="S9" s="1">
        <f t="shared" si="4"/>
        <v>98</v>
      </c>
      <c r="T9" s="1">
        <f t="shared" si="5"/>
        <v>98</v>
      </c>
      <c r="U9" s="1">
        <f t="shared" si="6"/>
        <v>98</v>
      </c>
      <c r="V9" s="1">
        <f t="shared" si="7"/>
        <v>98</v>
      </c>
      <c r="W9" s="1">
        <f t="shared" si="8"/>
        <v>80</v>
      </c>
      <c r="X9" s="1">
        <f t="shared" si="9"/>
        <v>98</v>
      </c>
      <c r="Y9" s="1">
        <f t="shared" si="10"/>
        <v>98</v>
      </c>
    </row>
    <row r="10" s="1" customFormat="1" spans="1:25">
      <c r="A10" s="11" t="s">
        <v>15</v>
      </c>
      <c r="B10" s="12" t="s">
        <v>23</v>
      </c>
      <c r="C10" s="13">
        <v>17</v>
      </c>
      <c r="D10" s="14">
        <v>88.7058823529412</v>
      </c>
      <c r="E10" s="14">
        <v>9.88235294117647</v>
      </c>
      <c r="F10" s="14">
        <v>10</v>
      </c>
      <c r="G10" s="14">
        <v>8</v>
      </c>
      <c r="H10" s="14">
        <v>9.76470588235294</v>
      </c>
      <c r="I10" s="14">
        <v>9.88235294117647</v>
      </c>
      <c r="J10" s="14">
        <v>9.88235294117647</v>
      </c>
      <c r="K10" s="14">
        <v>10</v>
      </c>
      <c r="L10" s="14">
        <v>8</v>
      </c>
      <c r="M10" s="14">
        <v>9.88235294117647</v>
      </c>
      <c r="N10" s="14">
        <v>9.88235294117647</v>
      </c>
      <c r="O10" s="1">
        <f t="shared" si="0"/>
        <v>1508</v>
      </c>
      <c r="P10" s="1">
        <f t="shared" si="1"/>
        <v>168</v>
      </c>
      <c r="Q10" s="1">
        <f t="shared" si="2"/>
        <v>170</v>
      </c>
      <c r="R10" s="1">
        <f t="shared" si="3"/>
        <v>136</v>
      </c>
      <c r="S10" s="1">
        <f t="shared" si="4"/>
        <v>166</v>
      </c>
      <c r="T10" s="1">
        <f t="shared" si="5"/>
        <v>168</v>
      </c>
      <c r="U10" s="1">
        <f t="shared" si="6"/>
        <v>168</v>
      </c>
      <c r="V10" s="1">
        <f t="shared" si="7"/>
        <v>170</v>
      </c>
      <c r="W10" s="1">
        <f t="shared" si="8"/>
        <v>136</v>
      </c>
      <c r="X10" s="1">
        <f t="shared" si="9"/>
        <v>168</v>
      </c>
      <c r="Y10" s="1">
        <f t="shared" si="10"/>
        <v>168</v>
      </c>
    </row>
    <row r="11" s="1" customFormat="1" spans="1:25">
      <c r="A11" s="11" t="s">
        <v>15</v>
      </c>
      <c r="B11" s="12" t="s">
        <v>24</v>
      </c>
      <c r="C11" s="13">
        <v>13</v>
      </c>
      <c r="D11" s="14">
        <v>87.6923076923077</v>
      </c>
      <c r="E11" s="14">
        <v>9.84615384615385</v>
      </c>
      <c r="F11" s="14">
        <v>9.84615384615385</v>
      </c>
      <c r="G11" s="14">
        <v>8</v>
      </c>
      <c r="H11" s="14">
        <v>9.84615384615385</v>
      </c>
      <c r="I11" s="14">
        <v>9.84615384615385</v>
      </c>
      <c r="J11" s="14">
        <v>9.84615384615385</v>
      </c>
      <c r="K11" s="14">
        <v>9.84615384615385</v>
      </c>
      <c r="L11" s="14">
        <v>8</v>
      </c>
      <c r="M11" s="14">
        <v>9.84615384615385</v>
      </c>
      <c r="N11" s="14">
        <v>9.84615384615385</v>
      </c>
      <c r="O11" s="1">
        <f t="shared" si="0"/>
        <v>1140</v>
      </c>
      <c r="P11" s="1">
        <f t="shared" si="1"/>
        <v>128</v>
      </c>
      <c r="Q11" s="1">
        <f t="shared" si="2"/>
        <v>128</v>
      </c>
      <c r="R11" s="1">
        <f t="shared" si="3"/>
        <v>104</v>
      </c>
      <c r="S11" s="1">
        <f t="shared" si="4"/>
        <v>128</v>
      </c>
      <c r="T11" s="1">
        <f t="shared" si="5"/>
        <v>128</v>
      </c>
      <c r="U11" s="1">
        <f t="shared" si="6"/>
        <v>128</v>
      </c>
      <c r="V11" s="1">
        <f t="shared" si="7"/>
        <v>128</v>
      </c>
      <c r="W11" s="1">
        <f t="shared" si="8"/>
        <v>104</v>
      </c>
      <c r="X11" s="1">
        <f t="shared" si="9"/>
        <v>128</v>
      </c>
      <c r="Y11" s="1">
        <f t="shared" si="10"/>
        <v>128</v>
      </c>
    </row>
    <row r="12" s="1" customFormat="1" spans="1:25">
      <c r="A12" s="11" t="s">
        <v>15</v>
      </c>
      <c r="B12" s="12" t="s">
        <v>25</v>
      </c>
      <c r="C12" s="13">
        <v>35</v>
      </c>
      <c r="D12" s="14">
        <v>87.6571428571429</v>
      </c>
      <c r="E12" s="14">
        <v>9.94285714285714</v>
      </c>
      <c r="F12" s="14">
        <v>10</v>
      </c>
      <c r="G12" s="14">
        <v>8</v>
      </c>
      <c r="H12" s="14">
        <v>9.88571428571429</v>
      </c>
      <c r="I12" s="14">
        <v>9.94285714285714</v>
      </c>
      <c r="J12" s="14">
        <v>9.94285714285714</v>
      </c>
      <c r="K12" s="14">
        <v>10</v>
      </c>
      <c r="L12" s="14">
        <v>8</v>
      </c>
      <c r="M12" s="14">
        <v>9.94285714285714</v>
      </c>
      <c r="N12" s="14">
        <v>9.94285714285714</v>
      </c>
      <c r="O12" s="1">
        <f t="shared" si="0"/>
        <v>3068</v>
      </c>
      <c r="P12" s="1">
        <f t="shared" si="1"/>
        <v>348</v>
      </c>
      <c r="Q12" s="1">
        <f t="shared" si="2"/>
        <v>350</v>
      </c>
      <c r="R12" s="1">
        <f t="shared" si="3"/>
        <v>280</v>
      </c>
      <c r="S12" s="1">
        <f t="shared" si="4"/>
        <v>346</v>
      </c>
      <c r="T12" s="1">
        <f t="shared" si="5"/>
        <v>348</v>
      </c>
      <c r="U12" s="1">
        <f t="shared" si="6"/>
        <v>348</v>
      </c>
      <c r="V12" s="1">
        <f t="shared" si="7"/>
        <v>350</v>
      </c>
      <c r="W12" s="1">
        <f t="shared" si="8"/>
        <v>280</v>
      </c>
      <c r="X12" s="1">
        <f t="shared" si="9"/>
        <v>348</v>
      </c>
      <c r="Y12" s="1">
        <f t="shared" si="10"/>
        <v>348</v>
      </c>
    </row>
    <row r="13" s="1" customFormat="1" spans="1:25">
      <c r="A13" s="11" t="s">
        <v>15</v>
      </c>
      <c r="B13" s="12" t="s">
        <v>26</v>
      </c>
      <c r="C13" s="13">
        <v>44</v>
      </c>
      <c r="D13" s="14">
        <v>87.5909090909091</v>
      </c>
      <c r="E13" s="14">
        <v>9.95454545454546</v>
      </c>
      <c r="F13" s="14">
        <v>10</v>
      </c>
      <c r="G13" s="14">
        <v>8</v>
      </c>
      <c r="H13" s="14">
        <v>9.95454545454546</v>
      </c>
      <c r="I13" s="14">
        <v>9.95454545454546</v>
      </c>
      <c r="J13" s="14">
        <v>9.95454545454546</v>
      </c>
      <c r="K13" s="14">
        <v>10</v>
      </c>
      <c r="L13" s="14">
        <v>8</v>
      </c>
      <c r="M13" s="14">
        <v>9.95454545454546</v>
      </c>
      <c r="N13" s="14">
        <v>9.95454545454546</v>
      </c>
      <c r="O13" s="1">
        <f t="shared" si="0"/>
        <v>3854</v>
      </c>
      <c r="P13" s="1">
        <f t="shared" si="1"/>
        <v>438</v>
      </c>
      <c r="Q13" s="1">
        <f t="shared" si="2"/>
        <v>440</v>
      </c>
      <c r="R13" s="1">
        <f t="shared" si="3"/>
        <v>352</v>
      </c>
      <c r="S13" s="1">
        <f t="shared" si="4"/>
        <v>438</v>
      </c>
      <c r="T13" s="1">
        <f t="shared" si="5"/>
        <v>438</v>
      </c>
      <c r="U13" s="1">
        <f t="shared" si="6"/>
        <v>438</v>
      </c>
      <c r="V13" s="1">
        <f t="shared" si="7"/>
        <v>440</v>
      </c>
      <c r="W13" s="1">
        <f t="shared" si="8"/>
        <v>352</v>
      </c>
      <c r="X13" s="1">
        <f t="shared" si="9"/>
        <v>438</v>
      </c>
      <c r="Y13" s="1">
        <f t="shared" si="10"/>
        <v>438</v>
      </c>
    </row>
    <row r="14" s="1" customFormat="1" spans="1:25">
      <c r="A14" s="11" t="s">
        <v>15</v>
      </c>
      <c r="B14" s="12" t="s">
        <v>27</v>
      </c>
      <c r="C14" s="13">
        <v>44</v>
      </c>
      <c r="D14" s="14">
        <v>87.4090909090909</v>
      </c>
      <c r="E14" s="14">
        <v>9.95454545454546</v>
      </c>
      <c r="F14" s="14">
        <v>10</v>
      </c>
      <c r="G14" s="14">
        <v>8</v>
      </c>
      <c r="H14" s="14">
        <v>9.95454545454546</v>
      </c>
      <c r="I14" s="14">
        <v>9.95454545454546</v>
      </c>
      <c r="J14" s="14">
        <v>9.95454545454546</v>
      </c>
      <c r="K14" s="14">
        <v>10</v>
      </c>
      <c r="L14" s="14">
        <v>8</v>
      </c>
      <c r="M14" s="14">
        <v>9.95454545454546</v>
      </c>
      <c r="N14" s="14">
        <v>9.95454545454546</v>
      </c>
      <c r="O14" s="1">
        <f t="shared" si="0"/>
        <v>3846</v>
      </c>
      <c r="P14" s="1">
        <f t="shared" si="1"/>
        <v>438</v>
      </c>
      <c r="Q14" s="1">
        <f t="shared" si="2"/>
        <v>440</v>
      </c>
      <c r="R14" s="1">
        <f t="shared" si="3"/>
        <v>352</v>
      </c>
      <c r="S14" s="1">
        <f t="shared" si="4"/>
        <v>438</v>
      </c>
      <c r="T14" s="1">
        <f t="shared" si="5"/>
        <v>438</v>
      </c>
      <c r="U14" s="1">
        <f t="shared" si="6"/>
        <v>438</v>
      </c>
      <c r="V14" s="1">
        <f t="shared" si="7"/>
        <v>440</v>
      </c>
      <c r="W14" s="1">
        <f t="shared" si="8"/>
        <v>352</v>
      </c>
      <c r="X14" s="1">
        <f t="shared" si="9"/>
        <v>438</v>
      </c>
      <c r="Y14" s="1">
        <f t="shared" si="10"/>
        <v>438</v>
      </c>
    </row>
    <row r="15" s="1" customFormat="1" spans="1:25">
      <c r="A15" s="11" t="s">
        <v>15</v>
      </c>
      <c r="B15" s="12" t="s">
        <v>28</v>
      </c>
      <c r="C15" s="13">
        <v>34</v>
      </c>
      <c r="D15" s="14">
        <v>86.8235294117647</v>
      </c>
      <c r="E15" s="14">
        <v>9.94117647058824</v>
      </c>
      <c r="F15" s="14">
        <v>10</v>
      </c>
      <c r="G15" s="14">
        <v>8</v>
      </c>
      <c r="H15" s="14">
        <v>9.88235294117647</v>
      </c>
      <c r="I15" s="14">
        <v>9.94117647058824</v>
      </c>
      <c r="J15" s="14">
        <v>9.94117647058824</v>
      </c>
      <c r="K15" s="14">
        <v>10</v>
      </c>
      <c r="L15" s="14">
        <v>8</v>
      </c>
      <c r="M15" s="14">
        <v>9.94117647058824</v>
      </c>
      <c r="N15" s="14">
        <v>9.94117647058824</v>
      </c>
      <c r="O15" s="1">
        <f t="shared" si="0"/>
        <v>2952</v>
      </c>
      <c r="P15" s="1">
        <f t="shared" si="1"/>
        <v>338</v>
      </c>
      <c r="Q15" s="1">
        <f t="shared" si="2"/>
        <v>340</v>
      </c>
      <c r="R15" s="1">
        <f t="shared" si="3"/>
        <v>272</v>
      </c>
      <c r="S15" s="1">
        <f t="shared" si="4"/>
        <v>336</v>
      </c>
      <c r="T15" s="1">
        <f t="shared" si="5"/>
        <v>338</v>
      </c>
      <c r="U15" s="1">
        <f t="shared" si="6"/>
        <v>338</v>
      </c>
      <c r="V15" s="1">
        <f t="shared" si="7"/>
        <v>340</v>
      </c>
      <c r="W15" s="1">
        <f t="shared" si="8"/>
        <v>272</v>
      </c>
      <c r="X15" s="1">
        <f t="shared" si="9"/>
        <v>338</v>
      </c>
      <c r="Y15" s="1">
        <f t="shared" si="10"/>
        <v>338</v>
      </c>
    </row>
    <row r="16" s="1" customFormat="1" spans="1:25">
      <c r="A16" s="11" t="s">
        <v>15</v>
      </c>
      <c r="B16" s="12" t="s">
        <v>29</v>
      </c>
      <c r="C16" s="13">
        <v>31</v>
      </c>
      <c r="D16" s="14">
        <v>86.6451612903226</v>
      </c>
      <c r="E16" s="14">
        <v>9.93548387096774</v>
      </c>
      <c r="F16" s="14">
        <v>10</v>
      </c>
      <c r="G16" s="14">
        <v>8</v>
      </c>
      <c r="H16" s="14">
        <v>9.93548387096774</v>
      </c>
      <c r="I16" s="14">
        <v>9.93548387096774</v>
      </c>
      <c r="J16" s="14">
        <v>9.93548387096774</v>
      </c>
      <c r="K16" s="14">
        <v>10</v>
      </c>
      <c r="L16" s="14">
        <v>8</v>
      </c>
      <c r="M16" s="14">
        <v>9.93548387096774</v>
      </c>
      <c r="N16" s="14">
        <v>9.93548387096774</v>
      </c>
      <c r="O16" s="1">
        <f t="shared" si="0"/>
        <v>2686</v>
      </c>
      <c r="P16" s="1">
        <f t="shared" si="1"/>
        <v>308</v>
      </c>
      <c r="Q16" s="1">
        <f t="shared" si="2"/>
        <v>310</v>
      </c>
      <c r="R16" s="1">
        <f t="shared" si="3"/>
        <v>248</v>
      </c>
      <c r="S16" s="1">
        <f t="shared" si="4"/>
        <v>308</v>
      </c>
      <c r="T16" s="1">
        <f t="shared" si="5"/>
        <v>308</v>
      </c>
      <c r="U16" s="1">
        <f t="shared" si="6"/>
        <v>308</v>
      </c>
      <c r="V16" s="1">
        <f t="shared" si="7"/>
        <v>310</v>
      </c>
      <c r="W16" s="1">
        <f t="shared" si="8"/>
        <v>248</v>
      </c>
      <c r="X16" s="1">
        <f t="shared" si="9"/>
        <v>308</v>
      </c>
      <c r="Y16" s="1">
        <f t="shared" si="10"/>
        <v>308</v>
      </c>
    </row>
    <row r="17" s="1" customFormat="1" spans="1:25">
      <c r="A17" s="11" t="s">
        <v>15</v>
      </c>
      <c r="B17" s="12" t="s">
        <v>30</v>
      </c>
      <c r="C17" s="13">
        <v>27</v>
      </c>
      <c r="D17" s="14">
        <v>85.9259259259259</v>
      </c>
      <c r="E17" s="14">
        <v>9.92592592592593</v>
      </c>
      <c r="F17" s="14">
        <v>9.92592592592593</v>
      </c>
      <c r="G17" s="14">
        <v>8</v>
      </c>
      <c r="H17" s="14">
        <v>9.92592592592593</v>
      </c>
      <c r="I17" s="14">
        <v>9.92592592592593</v>
      </c>
      <c r="J17" s="14">
        <v>9.92592592592593</v>
      </c>
      <c r="K17" s="14">
        <v>9.92592592592593</v>
      </c>
      <c r="L17" s="14">
        <v>8</v>
      </c>
      <c r="M17" s="14">
        <v>9.92592592592593</v>
      </c>
      <c r="N17" s="14">
        <v>9.92592592592593</v>
      </c>
      <c r="O17" s="1">
        <f t="shared" si="0"/>
        <v>2320</v>
      </c>
      <c r="P17" s="1">
        <f t="shared" si="1"/>
        <v>268</v>
      </c>
      <c r="Q17" s="1">
        <f t="shared" si="2"/>
        <v>268</v>
      </c>
      <c r="R17" s="1">
        <f t="shared" si="3"/>
        <v>216</v>
      </c>
      <c r="S17" s="1">
        <f t="shared" si="4"/>
        <v>268</v>
      </c>
      <c r="T17" s="1">
        <f t="shared" si="5"/>
        <v>268</v>
      </c>
      <c r="U17" s="1">
        <f t="shared" si="6"/>
        <v>268</v>
      </c>
      <c r="V17" s="1">
        <f t="shared" si="7"/>
        <v>268</v>
      </c>
      <c r="W17" s="1">
        <f t="shared" si="8"/>
        <v>216</v>
      </c>
      <c r="X17" s="1">
        <f t="shared" si="9"/>
        <v>268</v>
      </c>
      <c r="Y17" s="1">
        <f t="shared" si="10"/>
        <v>268</v>
      </c>
    </row>
    <row r="18" s="1" customFormat="1" spans="1:25">
      <c r="A18" s="11" t="s">
        <v>15</v>
      </c>
      <c r="B18" s="12" t="s">
        <v>31</v>
      </c>
      <c r="C18" s="13">
        <v>36</v>
      </c>
      <c r="D18" s="14">
        <v>85.8888888888889</v>
      </c>
      <c r="E18" s="14">
        <v>9.94444444444444</v>
      </c>
      <c r="F18" s="14">
        <v>10</v>
      </c>
      <c r="G18" s="14">
        <v>8</v>
      </c>
      <c r="H18" s="14">
        <v>9.88888888888889</v>
      </c>
      <c r="I18" s="14">
        <v>9.94444444444444</v>
      </c>
      <c r="J18" s="14">
        <v>9.94444444444444</v>
      </c>
      <c r="K18" s="14">
        <v>10</v>
      </c>
      <c r="L18" s="14">
        <v>8</v>
      </c>
      <c r="M18" s="14">
        <v>9.94444444444444</v>
      </c>
      <c r="N18" s="14">
        <v>9.94444444444444</v>
      </c>
      <c r="O18" s="1">
        <f t="shared" si="0"/>
        <v>3092</v>
      </c>
      <c r="P18" s="1">
        <f t="shared" si="1"/>
        <v>358</v>
      </c>
      <c r="Q18" s="1">
        <f t="shared" si="2"/>
        <v>360</v>
      </c>
      <c r="R18" s="1">
        <f t="shared" si="3"/>
        <v>288</v>
      </c>
      <c r="S18" s="1">
        <f t="shared" si="4"/>
        <v>356</v>
      </c>
      <c r="T18" s="1">
        <f t="shared" si="5"/>
        <v>358</v>
      </c>
      <c r="U18" s="1">
        <f t="shared" si="6"/>
        <v>358</v>
      </c>
      <c r="V18" s="1">
        <f t="shared" si="7"/>
        <v>360</v>
      </c>
      <c r="W18" s="1">
        <f t="shared" si="8"/>
        <v>288</v>
      </c>
      <c r="X18" s="1">
        <f t="shared" si="9"/>
        <v>358</v>
      </c>
      <c r="Y18" s="1">
        <f t="shared" si="10"/>
        <v>358</v>
      </c>
    </row>
    <row r="19" s="1" customFormat="1" spans="1:25">
      <c r="A19" s="11" t="s">
        <v>15</v>
      </c>
      <c r="B19" s="12" t="s">
        <v>32</v>
      </c>
      <c r="C19" s="13">
        <v>33</v>
      </c>
      <c r="D19" s="14">
        <v>85.8787878787879</v>
      </c>
      <c r="E19" s="14">
        <v>9.93939393939394</v>
      </c>
      <c r="F19" s="14">
        <v>10</v>
      </c>
      <c r="G19" s="14">
        <v>8</v>
      </c>
      <c r="H19" s="14">
        <v>9.87878787878788</v>
      </c>
      <c r="I19" s="14">
        <v>9.93939393939394</v>
      </c>
      <c r="J19" s="14">
        <v>9.93939393939394</v>
      </c>
      <c r="K19" s="14">
        <v>10</v>
      </c>
      <c r="L19" s="14">
        <v>8</v>
      </c>
      <c r="M19" s="14">
        <v>9.93939393939394</v>
      </c>
      <c r="N19" s="14">
        <v>9.93939393939394</v>
      </c>
      <c r="O19" s="1">
        <f t="shared" si="0"/>
        <v>2834</v>
      </c>
      <c r="P19" s="1">
        <f t="shared" si="1"/>
        <v>328</v>
      </c>
      <c r="Q19" s="1">
        <f t="shared" si="2"/>
        <v>330</v>
      </c>
      <c r="R19" s="1">
        <f t="shared" si="3"/>
        <v>264</v>
      </c>
      <c r="S19" s="1">
        <f t="shared" si="4"/>
        <v>326</v>
      </c>
      <c r="T19" s="1">
        <f t="shared" si="5"/>
        <v>328</v>
      </c>
      <c r="U19" s="1">
        <f t="shared" si="6"/>
        <v>328</v>
      </c>
      <c r="V19" s="1">
        <f t="shared" si="7"/>
        <v>330</v>
      </c>
      <c r="W19" s="1">
        <f t="shared" si="8"/>
        <v>264</v>
      </c>
      <c r="X19" s="1">
        <f t="shared" si="9"/>
        <v>328</v>
      </c>
      <c r="Y19" s="1">
        <f t="shared" si="10"/>
        <v>328</v>
      </c>
    </row>
    <row r="20" s="1" customFormat="1" spans="1:25">
      <c r="A20" s="11" t="s">
        <v>15</v>
      </c>
      <c r="B20" s="12" t="s">
        <v>33</v>
      </c>
      <c r="C20" s="13">
        <v>25</v>
      </c>
      <c r="D20" s="14">
        <v>85.52</v>
      </c>
      <c r="E20" s="14">
        <v>9.92</v>
      </c>
      <c r="F20" s="14">
        <v>9.92</v>
      </c>
      <c r="G20" s="14">
        <v>8</v>
      </c>
      <c r="H20" s="14">
        <v>9.92</v>
      </c>
      <c r="I20" s="14">
        <v>9.92</v>
      </c>
      <c r="J20" s="14">
        <v>9.92</v>
      </c>
      <c r="K20" s="14">
        <v>9.92</v>
      </c>
      <c r="L20" s="14">
        <v>8</v>
      </c>
      <c r="M20" s="14">
        <v>9.92</v>
      </c>
      <c r="N20" s="14">
        <v>9.92</v>
      </c>
      <c r="O20" s="1">
        <f t="shared" si="0"/>
        <v>2138</v>
      </c>
      <c r="P20" s="1">
        <f t="shared" si="1"/>
        <v>248</v>
      </c>
      <c r="Q20" s="1">
        <f t="shared" si="2"/>
        <v>248</v>
      </c>
      <c r="R20" s="1">
        <f t="shared" si="3"/>
        <v>200</v>
      </c>
      <c r="S20" s="1">
        <f t="shared" si="4"/>
        <v>248</v>
      </c>
      <c r="T20" s="1">
        <f t="shared" si="5"/>
        <v>248</v>
      </c>
      <c r="U20" s="1">
        <f t="shared" si="6"/>
        <v>248</v>
      </c>
      <c r="V20" s="1">
        <f t="shared" si="7"/>
        <v>248</v>
      </c>
      <c r="W20" s="1">
        <f t="shared" si="8"/>
        <v>200</v>
      </c>
      <c r="X20" s="1">
        <f t="shared" si="9"/>
        <v>248</v>
      </c>
      <c r="Y20" s="1">
        <f t="shared" si="10"/>
        <v>248</v>
      </c>
    </row>
    <row r="21" s="1" customFormat="1" spans="1:25">
      <c r="A21" s="11" t="s">
        <v>15</v>
      </c>
      <c r="B21" s="12" t="s">
        <v>34</v>
      </c>
      <c r="C21" s="13">
        <v>13</v>
      </c>
      <c r="D21" s="14">
        <v>83.5384615384615</v>
      </c>
      <c r="E21" s="14">
        <v>10</v>
      </c>
      <c r="F21" s="14">
        <v>10</v>
      </c>
      <c r="G21" s="14">
        <v>8.15384615384615</v>
      </c>
      <c r="H21" s="14">
        <v>9.84615384615385</v>
      </c>
      <c r="I21" s="14">
        <v>9.84615384615385</v>
      </c>
      <c r="J21" s="14">
        <v>9.84615384615385</v>
      </c>
      <c r="K21" s="14">
        <v>10</v>
      </c>
      <c r="L21" s="14">
        <v>8</v>
      </c>
      <c r="M21" s="14">
        <v>9.84615384615385</v>
      </c>
      <c r="N21" s="14">
        <v>9.84615384615385</v>
      </c>
      <c r="O21" s="1">
        <f t="shared" si="0"/>
        <v>1086</v>
      </c>
      <c r="P21" s="1">
        <f t="shared" si="1"/>
        <v>130</v>
      </c>
      <c r="Q21" s="1">
        <f t="shared" si="2"/>
        <v>130</v>
      </c>
      <c r="R21" s="1">
        <f t="shared" si="3"/>
        <v>106</v>
      </c>
      <c r="S21" s="1">
        <f t="shared" si="4"/>
        <v>128</v>
      </c>
      <c r="T21" s="1">
        <f t="shared" si="5"/>
        <v>128</v>
      </c>
      <c r="U21" s="1">
        <f t="shared" si="6"/>
        <v>128</v>
      </c>
      <c r="V21" s="1">
        <f t="shared" si="7"/>
        <v>130</v>
      </c>
      <c r="W21" s="1">
        <f t="shared" si="8"/>
        <v>104</v>
      </c>
      <c r="X21" s="1">
        <f t="shared" si="9"/>
        <v>128</v>
      </c>
      <c r="Y21" s="1">
        <f t="shared" si="10"/>
        <v>128</v>
      </c>
    </row>
    <row r="22" s="1" customFormat="1" spans="1:25">
      <c r="A22" s="15" t="s">
        <v>35</v>
      </c>
      <c r="B22" s="15"/>
      <c r="C22" s="11">
        <f>SUM(C3:C21)</f>
        <v>468</v>
      </c>
      <c r="D22" s="14">
        <f>O22/$C22</f>
        <v>87.9871794871795</v>
      </c>
      <c r="E22" s="14">
        <f>P22/$C22</f>
        <v>9.94444444444444</v>
      </c>
      <c r="F22" s="14">
        <f>Q22/$C22</f>
        <v>9.97008547008547</v>
      </c>
      <c r="G22" s="14">
        <f>R22/$C22</f>
        <v>8.01709401709402</v>
      </c>
      <c r="H22" s="14">
        <f>S22/$C22</f>
        <v>9.88888888888889</v>
      </c>
      <c r="I22" s="14">
        <f>T22/$C22</f>
        <v>9.91880341880342</v>
      </c>
      <c r="J22" s="14">
        <f>U22/$C22</f>
        <v>9.91880341880342</v>
      </c>
      <c r="K22" s="14">
        <f>V22/$C22</f>
        <v>9.97863247863248</v>
      </c>
      <c r="L22" s="14">
        <f>W22/$C22</f>
        <v>8</v>
      </c>
      <c r="M22" s="14">
        <f>X22/$C22</f>
        <v>9.91880341880342</v>
      </c>
      <c r="N22" s="14">
        <f>Y22/$C22</f>
        <v>9.91880341880342</v>
      </c>
      <c r="O22" s="1">
        <f t="shared" ref="O22:Y22" si="11">SUM(O3:O21)</f>
        <v>41178</v>
      </c>
      <c r="P22" s="1">
        <f t="shared" si="11"/>
        <v>4654</v>
      </c>
      <c r="Q22" s="1">
        <f t="shared" si="11"/>
        <v>4666</v>
      </c>
      <c r="R22" s="1">
        <f t="shared" si="11"/>
        <v>3752</v>
      </c>
      <c r="S22" s="1">
        <f t="shared" si="11"/>
        <v>4628</v>
      </c>
      <c r="T22" s="1">
        <f t="shared" si="11"/>
        <v>4642</v>
      </c>
      <c r="U22" s="1">
        <f t="shared" si="11"/>
        <v>4642</v>
      </c>
      <c r="V22" s="1">
        <f t="shared" si="11"/>
        <v>4670</v>
      </c>
      <c r="W22" s="1">
        <f t="shared" si="11"/>
        <v>3744</v>
      </c>
      <c r="X22" s="1">
        <f t="shared" si="11"/>
        <v>4642</v>
      </c>
      <c r="Y22" s="1">
        <f t="shared" si="11"/>
        <v>4642</v>
      </c>
    </row>
  </sheetData>
  <mergeCells count="2">
    <mergeCell ref="A1:N1"/>
    <mergeCell ref="A22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2022-06-17T03:08:00Z</dcterms:created>
  <dcterms:modified xsi:type="dcterms:W3CDTF">2022-06-21T07:17:48Z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820C087BE69A4981AD48283398E5F273</vt:lpwstr>
  </property>
  <property fmtid="{D5CDD505-2E9C-101B-9397-08002B2CF9AE}" pid="3" name="KSOProductBuildVer">
    <vt:lpwstr>2052-11.1.0.11744</vt:lpwstr>
  </property>
</Properties>
</file>